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reframe2023/Dropbox/01Reframe2023/◆toBArtProgram/評価制度/"/>
    </mc:Choice>
  </mc:AlternateContent>
  <xr:revisionPtr revIDLastSave="0" documentId="13_ncr:1_{61FF0C4E-C280-1D41-98C1-903ECDDE747F}" xr6:coauthVersionLast="47" xr6:coauthVersionMax="47" xr10:uidLastSave="{00000000-0000-0000-0000-000000000000}"/>
  <bookViews>
    <workbookView xWindow="640" yWindow="1000" windowWidth="27900" windowHeight="15860" xr2:uid="{499ADC54-6217-D540-A55F-96B8D2A64546}"/>
  </bookViews>
  <sheets>
    <sheet name="個人評価表" sheetId="1" r:id="rId1"/>
  </sheets>
  <definedNames>
    <definedName name="_xlnm.Print_Area" localSheetId="0">個人評価表!$A$1:$AD$89</definedName>
    <definedName name="_xlnm.Print_Titles" localSheetId="0">個人評価表!$1:$6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88" i="1" l="1"/>
  <c r="Y87" i="1"/>
  <c r="W80" i="1"/>
  <c r="S80" i="1"/>
  <c r="O80" i="1"/>
  <c r="K80" i="1"/>
  <c r="W58" i="1"/>
  <c r="S58" i="1"/>
  <c r="O58" i="1"/>
  <c r="K58" i="1"/>
  <c r="D32" i="1"/>
  <c r="D36" i="1" s="1"/>
  <c r="AB13" i="1"/>
  <c r="W88" i="1" s="1"/>
  <c r="AC88" i="1" s="1"/>
  <c r="S13" i="1"/>
  <c r="W87" i="1" s="1"/>
  <c r="Y12" i="1"/>
  <c r="P12" i="1"/>
  <c r="Y11" i="1"/>
  <c r="P11" i="1"/>
  <c r="Y10" i="1"/>
  <c r="P10" i="1"/>
  <c r="AC87" i="1" l="1"/>
</calcChain>
</file>

<file path=xl/sharedStrings.xml><?xml version="1.0" encoding="utf-8"?>
<sst xmlns="http://schemas.openxmlformats.org/spreadsheetml/2006/main" count="221" uniqueCount="139">
  <si>
    <t>記入日</t>
    <rPh sb="0" eb="2">
      <t>キニュウ</t>
    </rPh>
    <rPh sb="2" eb="3">
      <t xml:space="preserve">ヒ </t>
    </rPh>
    <phoneticPr fontId="3"/>
  </si>
  <si>
    <t>部　署</t>
    <rPh sb="0" eb="1">
      <t>ブ</t>
    </rPh>
    <rPh sb="2" eb="3">
      <t>ショ</t>
    </rPh>
    <phoneticPr fontId="8"/>
  </si>
  <si>
    <t>資格等級</t>
    <rPh sb="0" eb="2">
      <t>シカク</t>
    </rPh>
    <rPh sb="2" eb="4">
      <t>トウキュウ</t>
    </rPh>
    <phoneticPr fontId="8"/>
  </si>
  <si>
    <t>職　位</t>
    <rPh sb="0" eb="1">
      <t>ショク</t>
    </rPh>
    <rPh sb="2" eb="3">
      <t>クライ</t>
    </rPh>
    <phoneticPr fontId="8"/>
  </si>
  <si>
    <t>氏　　名</t>
    <rPh sb="0" eb="1">
      <t>シ</t>
    </rPh>
    <rPh sb="3" eb="4">
      <t>メイ</t>
    </rPh>
    <phoneticPr fontId="8"/>
  </si>
  <si>
    <t>１次考課者</t>
    <rPh sb="1" eb="2">
      <t>ジ</t>
    </rPh>
    <rPh sb="2" eb="4">
      <t>コウカ</t>
    </rPh>
    <rPh sb="4" eb="5">
      <t>シャ</t>
    </rPh>
    <phoneticPr fontId="8"/>
  </si>
  <si>
    <t>評価期間</t>
    <rPh sb="0" eb="4">
      <t>ヒョウ</t>
    </rPh>
    <phoneticPr fontId="3"/>
  </si>
  <si>
    <t>自</t>
    <rPh sb="0" eb="1">
      <t xml:space="preserve">ジ </t>
    </rPh>
    <phoneticPr fontId="3"/>
  </si>
  <si>
    <t>コンサルティング事業部</t>
    <phoneticPr fontId="3"/>
  </si>
  <si>
    <t>CP</t>
    <phoneticPr fontId="3"/>
  </si>
  <si>
    <t>後藤里奈</t>
    <rPh sb="0" eb="4">
      <t>ゴトウ</t>
    </rPh>
    <phoneticPr fontId="3"/>
  </si>
  <si>
    <t>長谷川泰彦</t>
    <rPh sb="0" eb="3">
      <t>ハセガｗア</t>
    </rPh>
    <rPh sb="3" eb="5">
      <t>ヤスヒｋオ</t>
    </rPh>
    <phoneticPr fontId="3"/>
  </si>
  <si>
    <t>至</t>
    <rPh sb="0" eb="1">
      <t>イタｒウ</t>
    </rPh>
    <phoneticPr fontId="3"/>
  </si>
  <si>
    <t>業績評価</t>
    <rPh sb="0" eb="1">
      <t>ギョウセｋイ</t>
    </rPh>
    <phoneticPr fontId="3"/>
  </si>
  <si>
    <t>業績評価</t>
    <rPh sb="0" eb="2">
      <t>ギョウ</t>
    </rPh>
    <rPh sb="2" eb="4">
      <t>ヒョウｋア</t>
    </rPh>
    <phoneticPr fontId="3"/>
  </si>
  <si>
    <t>数値目標</t>
    <rPh sb="0" eb="4">
      <t>スウｔイ</t>
    </rPh>
    <phoneticPr fontId="3"/>
  </si>
  <si>
    <t>年間目標</t>
    <rPh sb="0" eb="4">
      <t>ネｎン</t>
    </rPh>
    <phoneticPr fontId="3"/>
  </si>
  <si>
    <t>ウェイト</t>
    <phoneticPr fontId="3"/>
  </si>
  <si>
    <t>半期実績</t>
    <rPh sb="0" eb="4">
      <t>ハンｋイ</t>
    </rPh>
    <phoneticPr fontId="3"/>
  </si>
  <si>
    <t>達成率</t>
    <rPh sb="0" eb="3">
      <t>タッセイ</t>
    </rPh>
    <phoneticPr fontId="3"/>
  </si>
  <si>
    <t>評点</t>
    <rPh sb="0" eb="2">
      <t>ヒョウ</t>
    </rPh>
    <phoneticPr fontId="3"/>
  </si>
  <si>
    <t>年間実績</t>
    <rPh sb="0" eb="4">
      <t>ネンカｎン</t>
    </rPh>
    <phoneticPr fontId="3"/>
  </si>
  <si>
    <t>部署売上目標</t>
    <rPh sb="0" eb="6">
      <t>ブｓｙオ</t>
    </rPh>
    <phoneticPr fontId="3"/>
  </si>
  <si>
    <t>ー</t>
    <phoneticPr fontId="3"/>
  </si>
  <si>
    <t>個人売上目標</t>
    <rPh sb="0" eb="6">
      <t>コジｎン</t>
    </rPh>
    <phoneticPr fontId="3"/>
  </si>
  <si>
    <t>KPI①（見積提出件数　年間12件）</t>
    <rPh sb="5" eb="11">
      <t>ミツモｒイ</t>
    </rPh>
    <rPh sb="12" eb="14">
      <t>ネンカｎン</t>
    </rPh>
    <phoneticPr fontId="3"/>
  </si>
  <si>
    <t>KPI②（見積からの成約率）</t>
    <rPh sb="5" eb="7">
      <t>ミツモｒイ</t>
    </rPh>
    <rPh sb="10" eb="13">
      <t>セイヤクリｔウ</t>
    </rPh>
    <phoneticPr fontId="3"/>
  </si>
  <si>
    <t>評点（10点：120％以上/8点：110％以上/6点：100％以上/4点：80％以上/2点：60％以上/0点：60％未満）</t>
    <rPh sb="0" eb="2">
      <t>ヒョウ</t>
    </rPh>
    <rPh sb="11" eb="13">
      <t>イジョウ</t>
    </rPh>
    <rPh sb="21" eb="23">
      <t>イジョウ</t>
    </rPh>
    <rPh sb="31" eb="33">
      <t>イジョウ</t>
    </rPh>
    <rPh sb="40" eb="42">
      <t>イジョウ</t>
    </rPh>
    <rPh sb="49" eb="51">
      <t>イジョウ</t>
    </rPh>
    <rPh sb="58" eb="60">
      <t>ミマｎン</t>
    </rPh>
    <phoneticPr fontId="3"/>
  </si>
  <si>
    <r>
      <rPr>
        <b/>
        <sz val="12"/>
        <color theme="1"/>
        <rFont val="ヒラギノ角ゴシック W4"/>
        <family val="2"/>
        <charset val="128"/>
      </rPr>
      <t>KPI</t>
    </r>
    <r>
      <rPr>
        <sz val="12"/>
        <color theme="1"/>
        <rFont val="ヒラギノ角ゴシック W4"/>
        <family val="2"/>
        <charset val="128"/>
      </rPr>
      <t>（重要業績評価指標）
個人目標を達成するための具体的行動におけるターゲット数値を設定する。件数・割合（率）など、目標金額達成のプロセスにおいて重要な指標となる数値管理目標。</t>
    </r>
    <rPh sb="4" eb="12">
      <t>ジュウヨウ</t>
    </rPh>
    <rPh sb="14" eb="18">
      <t>コジンｍオ</t>
    </rPh>
    <rPh sb="19" eb="21">
      <t>タッセイ</t>
    </rPh>
    <rPh sb="26" eb="31">
      <t>グタイ</t>
    </rPh>
    <rPh sb="40" eb="42">
      <t>スウ</t>
    </rPh>
    <rPh sb="43" eb="45">
      <t>セッテイ</t>
    </rPh>
    <rPh sb="48" eb="50">
      <t>ケンスウ</t>
    </rPh>
    <rPh sb="51" eb="53">
      <t>ワリアイ</t>
    </rPh>
    <rPh sb="54" eb="55">
      <t xml:space="preserve">リツ </t>
    </rPh>
    <rPh sb="59" eb="61">
      <t>モクヒョウ</t>
    </rPh>
    <rPh sb="61" eb="65">
      <t>ｋイ</t>
    </rPh>
    <rPh sb="74" eb="76">
      <t>ジュウヨウ</t>
    </rPh>
    <rPh sb="77" eb="79">
      <t>シヒョウ</t>
    </rPh>
    <rPh sb="82" eb="84">
      <t>スウｔイ</t>
    </rPh>
    <rPh sb="84" eb="88">
      <t>カンｒイ</t>
    </rPh>
    <phoneticPr fontId="3"/>
  </si>
  <si>
    <t>KPI①</t>
    <phoneticPr fontId="3"/>
  </si>
  <si>
    <t>KPI②</t>
    <phoneticPr fontId="3"/>
  </si>
  <si>
    <t>設定</t>
    <rPh sb="0" eb="2">
      <t>セッテイ</t>
    </rPh>
    <phoneticPr fontId="3"/>
  </si>
  <si>
    <t>受注獲得のために長期型契約の見積提出件数をKPIに設定し、月1件（年間12件）を目標としました。見積金額の最低額を月額15万・単発の場合は研修1件15万円として取り組みます。</t>
    <rPh sb="0" eb="4">
      <t>ジュチュウ</t>
    </rPh>
    <rPh sb="8" eb="13">
      <t>チョウｋイ</t>
    </rPh>
    <rPh sb="14" eb="20">
      <t>ミツモｒイ</t>
    </rPh>
    <rPh sb="25" eb="27">
      <t>セッテイ</t>
    </rPh>
    <rPh sb="29" eb="30">
      <t>ツｋイ</t>
    </rPh>
    <rPh sb="33" eb="35">
      <t>ネンカｎ1</t>
    </rPh>
    <rPh sb="40" eb="42">
      <t>モクヒョウ</t>
    </rPh>
    <rPh sb="48" eb="52">
      <t>ミツモｒイ</t>
    </rPh>
    <rPh sb="57" eb="59">
      <t>ゲツガｋウ</t>
    </rPh>
    <rPh sb="63" eb="65">
      <t>タンパｔウ</t>
    </rPh>
    <rPh sb="69" eb="71">
      <t>ケンｓｙウ</t>
    </rPh>
    <rPh sb="80" eb="81">
      <t>トリクｍイ</t>
    </rPh>
    <phoneticPr fontId="3"/>
  </si>
  <si>
    <t>見積提出からの成約率50％以上を目標として取り組みます。前期の成約率は33.3％でした。</t>
    <rPh sb="0" eb="4">
      <t>ミツモｒイ</t>
    </rPh>
    <rPh sb="7" eb="10">
      <t>セイヤクリｔウ</t>
    </rPh>
    <rPh sb="13" eb="15">
      <t>イジョウ</t>
    </rPh>
    <rPh sb="16" eb="18">
      <t>モクヒョウ</t>
    </rPh>
    <rPh sb="21" eb="22">
      <t>トリクｍイ</t>
    </rPh>
    <rPh sb="28" eb="30">
      <t>ゼンｋイ</t>
    </rPh>
    <rPh sb="31" eb="34">
      <t>セイヤクリｔウ</t>
    </rPh>
    <phoneticPr fontId="3"/>
  </si>
  <si>
    <t>所感</t>
    <rPh sb="0" eb="2">
      <t>ショカｎン</t>
    </rPh>
    <phoneticPr fontId="3"/>
  </si>
  <si>
    <t>見積提出件数が伸び悩み、新規受注がなかなか獲得できなかったことで年間見積件数8件にとどまり、売上高も未達となりました。後半は受注案件のデリバリーで時間を使ったので業務効率化が課題です。</t>
    <rPh sb="0" eb="6">
      <t>ミツモリテ</t>
    </rPh>
    <rPh sb="7" eb="8">
      <t>ノｂイ</t>
    </rPh>
    <rPh sb="12" eb="16">
      <t>シンｋイ</t>
    </rPh>
    <rPh sb="21" eb="23">
      <t>カクトｋウ</t>
    </rPh>
    <rPh sb="32" eb="38">
      <t>ネンカｎン</t>
    </rPh>
    <rPh sb="46" eb="49">
      <t>ウリアゲダカム</t>
    </rPh>
    <rPh sb="50" eb="52">
      <t>ミｔア</t>
    </rPh>
    <rPh sb="59" eb="61">
      <t>コウハンｈア</t>
    </rPh>
    <rPh sb="62" eb="66">
      <t>ジュチュウアン</t>
    </rPh>
    <rPh sb="73" eb="75">
      <t>ジカンｗオ</t>
    </rPh>
    <rPh sb="76" eb="77">
      <t>ツカｔｔア</t>
    </rPh>
    <rPh sb="81" eb="86">
      <t>ギョウ</t>
    </rPh>
    <rPh sb="87" eb="89">
      <t>カダイ</t>
    </rPh>
    <phoneticPr fontId="3"/>
  </si>
  <si>
    <t>上半期の成約率が20％だったため、後半でクロージングを改善し、トータル50％まで回復できました。</t>
    <rPh sb="0" eb="3">
      <t>カミハｎン</t>
    </rPh>
    <rPh sb="4" eb="7">
      <t>セイヤクリツグ</t>
    </rPh>
    <rPh sb="17" eb="19">
      <t>コウハンｄエ</t>
    </rPh>
    <rPh sb="40" eb="42">
      <t>カイフｋウ</t>
    </rPh>
    <phoneticPr fontId="3"/>
  </si>
  <si>
    <t>能力評価</t>
    <rPh sb="0" eb="2">
      <t>ノウリョｋウ</t>
    </rPh>
    <phoneticPr fontId="3"/>
  </si>
  <si>
    <t>能力向上計画</t>
    <rPh sb="0" eb="6">
      <t>ノウリョｋウ</t>
    </rPh>
    <phoneticPr fontId="3"/>
  </si>
  <si>
    <t>能力面で期待されていること</t>
    <rPh sb="0" eb="3">
      <t>ノウリョｋウ</t>
    </rPh>
    <rPh sb="4" eb="6">
      <t>キタイ</t>
    </rPh>
    <phoneticPr fontId="3"/>
  </si>
  <si>
    <t>目標設定</t>
    <rPh sb="0" eb="4">
      <t>モクヒョウ</t>
    </rPh>
    <phoneticPr fontId="3"/>
  </si>
  <si>
    <t>行動すること</t>
    <rPh sb="0" eb="2">
      <t>ＫＯＵＤＯウ</t>
    </rPh>
    <phoneticPr fontId="3"/>
  </si>
  <si>
    <t>新規顧客の獲得のスキルアップを期待されています。
また、デリバリーで忙しくなると新規顧客獲得のために十分に時間が取れなくなるので、デリバリーの準備にかける時間の短縮化、既存顧客との関係性強化による紹介依頼が課題です。</t>
    <rPh sb="0" eb="4">
      <t>シンｋイ</t>
    </rPh>
    <rPh sb="15" eb="17">
      <t>キタイ</t>
    </rPh>
    <rPh sb="34" eb="35">
      <t>イソガシｋウ</t>
    </rPh>
    <rPh sb="42" eb="46">
      <t>シンｋイ</t>
    </rPh>
    <rPh sb="53" eb="55">
      <t>ジカンｇア</t>
    </rPh>
    <rPh sb="56" eb="57">
      <t>トｒエ</t>
    </rPh>
    <rPh sb="71" eb="73">
      <t>ジュンｂイ</t>
    </rPh>
    <rPh sb="80" eb="83">
      <t>タンシュｋウ</t>
    </rPh>
    <rPh sb="86" eb="88">
      <t>キゾンｋオ</t>
    </rPh>
    <rPh sb="98" eb="102">
      <t>ショウカイ</t>
    </rPh>
    <rPh sb="103" eb="105">
      <t>カダイ</t>
    </rPh>
    <phoneticPr fontId="3"/>
  </si>
  <si>
    <t>①</t>
    <phoneticPr fontId="3"/>
  </si>
  <si>
    <t>クロージングスキルの向上</t>
    <phoneticPr fontId="3"/>
  </si>
  <si>
    <t>研修受講（4ヶ月間・受講費80万円）</t>
    <rPh sb="0" eb="4">
      <t>ケンシュウ</t>
    </rPh>
    <rPh sb="10" eb="12">
      <t>ジュコウ</t>
    </rPh>
    <rPh sb="12" eb="13">
      <t>ケイｈイ</t>
    </rPh>
    <phoneticPr fontId="3"/>
  </si>
  <si>
    <t>②</t>
    <phoneticPr fontId="3"/>
  </si>
  <si>
    <t>デリバリー準備時間の短縮</t>
    <rPh sb="10" eb="12">
      <t>タンシュｋウ</t>
    </rPh>
    <phoneticPr fontId="3"/>
  </si>
  <si>
    <t>月30万円のクライアントの月稼働日数を5時間＊3日間に抑え、時間単価2万円を実現する</t>
    <rPh sb="0" eb="1">
      <t>ツｋイ</t>
    </rPh>
    <rPh sb="13" eb="18">
      <t>ツｋイ</t>
    </rPh>
    <rPh sb="27" eb="28">
      <t>オサエ、</t>
    </rPh>
    <rPh sb="30" eb="34">
      <t>ジカｎン</t>
    </rPh>
    <rPh sb="38" eb="40">
      <t>ジｔウ</t>
    </rPh>
    <phoneticPr fontId="3"/>
  </si>
  <si>
    <t>③</t>
    <phoneticPr fontId="3"/>
  </si>
  <si>
    <t>④</t>
    <phoneticPr fontId="3"/>
  </si>
  <si>
    <t>重点強化能力</t>
    <rPh sb="0" eb="2">
      <t>ジュウテンコウ</t>
    </rPh>
    <rPh sb="2" eb="6">
      <t>キョウ</t>
    </rPh>
    <phoneticPr fontId="3"/>
  </si>
  <si>
    <t>4月</t>
    <phoneticPr fontId="3"/>
  </si>
  <si>
    <t>5月</t>
  </si>
  <si>
    <t>6月</t>
  </si>
  <si>
    <t>7月</t>
  </si>
  <si>
    <t>8月</t>
  </si>
  <si>
    <t>9月</t>
  </si>
  <si>
    <t>10月</t>
  </si>
  <si>
    <t>11月</t>
  </si>
  <si>
    <t>12月</t>
  </si>
  <si>
    <t>1月</t>
  </si>
  <si>
    <t>2月</t>
  </si>
  <si>
    <t>3月</t>
  </si>
  <si>
    <t>強化計画</t>
    <rPh sb="0" eb="2">
      <t>キョウ</t>
    </rPh>
    <rPh sb="2" eb="4">
      <t>ケイカｋウ</t>
    </rPh>
    <phoneticPr fontId="3"/>
  </si>
  <si>
    <t>クロージングスキルの向上</t>
    <rPh sb="10" eb="12">
      <t>ＫＯＵＪＹＯウ</t>
    </rPh>
    <phoneticPr fontId="3"/>
  </si>
  <si>
    <t>研修受講</t>
    <rPh sb="0" eb="2">
      <t>ケンシュウ</t>
    </rPh>
    <rPh sb="2" eb="4">
      <t>ジュコウ</t>
    </rPh>
    <phoneticPr fontId="3"/>
  </si>
  <si>
    <t>時間単価
2万円</t>
    <rPh sb="0" eb="4">
      <t>ジカンタンク</t>
    </rPh>
    <phoneticPr fontId="3"/>
  </si>
  <si>
    <t>実行</t>
    <rPh sb="0" eb="2">
      <t>ジッコウ</t>
    </rPh>
    <phoneticPr fontId="3"/>
  </si>
  <si>
    <t>○</t>
    <phoneticPr fontId="3"/>
  </si>
  <si>
    <t>△</t>
    <phoneticPr fontId="3"/>
  </si>
  <si>
    <t>成果</t>
    <rPh sb="0" eb="2">
      <t>セイｋア</t>
    </rPh>
    <phoneticPr fontId="3"/>
  </si>
  <si>
    <t>新たに見えてきた課題等</t>
    <rPh sb="0" eb="1">
      <t>アラタニム</t>
    </rPh>
    <rPh sb="8" eb="11">
      <t>カダイ</t>
    </rPh>
    <phoneticPr fontId="3"/>
  </si>
  <si>
    <t>1次評価者コメント</t>
    <phoneticPr fontId="3"/>
  </si>
  <si>
    <t>クロージング革命の研修に4ヶ月間参加し、下半期のクロージング率は目標達成することができた。
デリバリー時間の短縮については意識して取り組むようになり、下半期においては時間単価2万円を実現している。</t>
    <rPh sb="9" eb="11">
      <t>ケンシュウ</t>
    </rPh>
    <rPh sb="20" eb="23">
      <t>シモハンｋイ</t>
    </rPh>
    <rPh sb="34" eb="36">
      <t>モクヒョウ</t>
    </rPh>
    <rPh sb="51" eb="53">
      <t>デリバリージカｎン</t>
    </rPh>
    <rPh sb="61" eb="63">
      <t>イシｋイ</t>
    </rPh>
    <rPh sb="75" eb="78">
      <t>シモハンｋイ</t>
    </rPh>
    <rPh sb="83" eb="87">
      <t>ジカｎン</t>
    </rPh>
    <rPh sb="91" eb="93">
      <t>ジｔウ</t>
    </rPh>
    <phoneticPr fontId="3"/>
  </si>
  <si>
    <t>クロージングと準備時間についての課題はクリアしつつあるので、次は個別相談からの見積提出件数を基準値以上になるようスキルアップを図りたい。</t>
    <rPh sb="7" eb="11">
      <t>ジュンｂイ</t>
    </rPh>
    <rPh sb="30" eb="31">
      <t xml:space="preserve">ツギハ </t>
    </rPh>
    <rPh sb="39" eb="45">
      <t>ミツモｒイ</t>
    </rPh>
    <rPh sb="46" eb="51">
      <t>キジュｎン</t>
    </rPh>
    <rPh sb="63" eb="64">
      <t>ハカリｔア</t>
    </rPh>
    <phoneticPr fontId="3"/>
  </si>
  <si>
    <t>新規受注に関するスキルアップを中心にやってきたが、デリバリーの中身の充実も課題として見えてきた。次年度は新規受注獲得スキルと同時にデリバリー能力の向上も課題として捉えてもらいたい。</t>
    <rPh sb="0" eb="4">
      <t>シンｋイ</t>
    </rPh>
    <rPh sb="15" eb="17">
      <t xml:space="preserve"> </t>
    </rPh>
    <rPh sb="34" eb="36">
      <t>ジュウジｔウ</t>
    </rPh>
    <rPh sb="37" eb="39">
      <t>カダイ</t>
    </rPh>
    <rPh sb="48" eb="51">
      <t>ジネンｄオ</t>
    </rPh>
    <rPh sb="54" eb="58">
      <t>シンｋイ</t>
    </rPh>
    <rPh sb="76" eb="78">
      <t>カダイ</t>
    </rPh>
    <rPh sb="81" eb="82">
      <t>トラエ</t>
    </rPh>
    <phoneticPr fontId="3"/>
  </si>
  <si>
    <t>評点（10段階）
（10点：基準値を大幅に超えた/8点：基準値を超えた/6点：達成基準通り/4点：達成基準に満たない/2点：達成基準に大幅に満たない/0点：取り組まず）</t>
    <rPh sb="0" eb="2">
      <t>ヒョウテｎン</t>
    </rPh>
    <rPh sb="14" eb="17">
      <t>キジュンｔイ</t>
    </rPh>
    <rPh sb="18" eb="20">
      <t>オオハｂア</t>
    </rPh>
    <rPh sb="28" eb="31">
      <t>キジュｎン</t>
    </rPh>
    <rPh sb="39" eb="44">
      <t>タッセイ</t>
    </rPh>
    <rPh sb="49" eb="53">
      <t>タッセイ</t>
    </rPh>
    <rPh sb="54" eb="55">
      <t>ミタｎア</t>
    </rPh>
    <rPh sb="62" eb="66">
      <t>タッセイ</t>
    </rPh>
    <rPh sb="67" eb="69">
      <t>オオハバニム</t>
    </rPh>
    <rPh sb="78" eb="79">
      <t>トリクマｚウ</t>
    </rPh>
    <phoneticPr fontId="3"/>
  </si>
  <si>
    <t>上期評価</t>
    <rPh sb="0" eb="4">
      <t>カミキｈｙオ</t>
    </rPh>
    <phoneticPr fontId="3"/>
  </si>
  <si>
    <t>年間評価</t>
    <rPh sb="0" eb="4">
      <t>ネｎン</t>
    </rPh>
    <phoneticPr fontId="3"/>
  </si>
  <si>
    <t>自己評価</t>
    <rPh sb="0" eb="4">
      <t>ジｋオ</t>
    </rPh>
    <phoneticPr fontId="3"/>
  </si>
  <si>
    <t>1次評価者</t>
    <rPh sb="2" eb="5">
      <t>ヒョウ</t>
    </rPh>
    <phoneticPr fontId="3"/>
  </si>
  <si>
    <t>決定</t>
    <rPh sb="0" eb="2">
      <t>ケッテイ</t>
    </rPh>
    <phoneticPr fontId="3"/>
  </si>
  <si>
    <t>情意評価</t>
    <rPh sb="0" eb="2">
      <t>ジョウ</t>
    </rPh>
    <phoneticPr fontId="3"/>
  </si>
  <si>
    <t>情意評価</t>
    <rPh sb="0" eb="4">
      <t>ジョウイヒョウ</t>
    </rPh>
    <phoneticPr fontId="3"/>
  </si>
  <si>
    <t>行動面で成長が期待されていること</t>
    <rPh sb="0" eb="2">
      <t>コウドウ</t>
    </rPh>
    <rPh sb="2" eb="3">
      <t>ノウリョｋウ</t>
    </rPh>
    <rPh sb="4" eb="6">
      <t>セイチョウ</t>
    </rPh>
    <rPh sb="7" eb="9">
      <t>キタイ</t>
    </rPh>
    <phoneticPr fontId="3"/>
  </si>
  <si>
    <t>個人テーマ設定</t>
    <rPh sb="0" eb="2">
      <t>コジｎン</t>
    </rPh>
    <phoneticPr fontId="3"/>
  </si>
  <si>
    <t>結果</t>
    <rPh sb="0" eb="2">
      <t>ケｋｋア</t>
    </rPh>
    <phoneticPr fontId="3"/>
  </si>
  <si>
    <t>今年から後輩スタッフが入ってきたことと、外注管理も含めて任せられていることから、後輩や外注スタッフの育成を期待されています。</t>
    <rPh sb="0" eb="2">
      <t>コトシカｒア</t>
    </rPh>
    <rPh sb="20" eb="24">
      <t>ガイチュウク</t>
    </rPh>
    <rPh sb="28" eb="29">
      <t>マカｓエ</t>
    </rPh>
    <rPh sb="40" eb="42">
      <t>コウハイ</t>
    </rPh>
    <rPh sb="43" eb="45">
      <t>ガイチュウ</t>
    </rPh>
    <rPh sb="50" eb="52">
      <t>イクセイ</t>
    </rPh>
    <rPh sb="53" eb="55">
      <t>キタイ</t>
    </rPh>
    <phoneticPr fontId="3"/>
  </si>
  <si>
    <t xml:space="preserve">・後輩スタッフの育成
・外注スタッフの管理・育成
</t>
    <rPh sb="1" eb="3">
      <t>コウハイ</t>
    </rPh>
    <rPh sb="12" eb="14">
      <t>ガイチュウ</t>
    </rPh>
    <rPh sb="19" eb="21">
      <t>カンｒイ</t>
    </rPh>
    <rPh sb="22" eb="24">
      <t>イクセイ</t>
    </rPh>
    <phoneticPr fontId="3"/>
  </si>
  <si>
    <t>・〇〇さんのスキルアップによる業績向上を図ることができた。
・外注スタッフの〇〇さんが納期遅れを発生させることが多く、連絡がちゃんと伝わっていない課題が見えてきた。引き続きコミュニケーションを取っていきたい</t>
    <rPh sb="17" eb="19">
      <t>ギョウ</t>
    </rPh>
    <rPh sb="31" eb="33">
      <t>ガイチュウ</t>
    </rPh>
    <rPh sb="43" eb="46">
      <t>ノウ</t>
    </rPh>
    <rPh sb="48" eb="50">
      <t>ハッセイ</t>
    </rPh>
    <rPh sb="82" eb="83">
      <t>ヒキツヅｋイ</t>
    </rPh>
    <rPh sb="96" eb="97">
      <t xml:space="preserve">トッテイキタイ </t>
    </rPh>
    <phoneticPr fontId="3"/>
  </si>
  <si>
    <t>中間評価</t>
    <rPh sb="0" eb="4">
      <t>チュウ</t>
    </rPh>
    <phoneticPr fontId="3"/>
  </si>
  <si>
    <t>期末評価</t>
    <rPh sb="0" eb="4">
      <t>キマｔウ</t>
    </rPh>
    <phoneticPr fontId="3"/>
  </si>
  <si>
    <t>1次評価者</t>
    <phoneticPr fontId="3"/>
  </si>
  <si>
    <t>自己評価</t>
    <rPh sb="0" eb="4">
      <t>ジコヒョウｋア</t>
    </rPh>
    <phoneticPr fontId="3"/>
  </si>
  <si>
    <t>個人テーマ</t>
    <rPh sb="0" eb="2">
      <t>コジｎン</t>
    </rPh>
    <phoneticPr fontId="3"/>
  </si>
  <si>
    <t>後輩スタッフの育成（後輩の業績向上）</t>
    <rPh sb="0" eb="2">
      <t>コウハイスｔア</t>
    </rPh>
    <rPh sb="7" eb="9">
      <t>イクセイ</t>
    </rPh>
    <rPh sb="10" eb="12">
      <t>コウハイ</t>
    </rPh>
    <rPh sb="15" eb="17">
      <t>コウジョウ</t>
    </rPh>
    <phoneticPr fontId="3"/>
  </si>
  <si>
    <t>外注スタッフの管理・育成（納期遅れゼロ）</t>
    <rPh sb="0" eb="2">
      <t>ガイチュウ</t>
    </rPh>
    <rPh sb="7" eb="9">
      <t>カンｒイ</t>
    </rPh>
    <rPh sb="10" eb="12">
      <t>イクセイ</t>
    </rPh>
    <rPh sb="13" eb="16">
      <t>ノウ</t>
    </rPh>
    <phoneticPr fontId="3"/>
  </si>
  <si>
    <t>上期</t>
    <rPh sb="0" eb="2">
      <t xml:space="preserve">カミキ </t>
    </rPh>
    <phoneticPr fontId="3"/>
  </si>
  <si>
    <t>下期</t>
    <rPh sb="0" eb="2">
      <t xml:space="preserve">シモキ </t>
    </rPh>
    <phoneticPr fontId="3"/>
  </si>
  <si>
    <t>総合</t>
    <rPh sb="0" eb="2">
      <t>ソウｇオ</t>
    </rPh>
    <phoneticPr fontId="3"/>
  </si>
  <si>
    <t>評点</t>
    <rPh sb="0" eb="1">
      <t>ヒョウ</t>
    </rPh>
    <phoneticPr fontId="3"/>
  </si>
  <si>
    <t>規律性・積極性</t>
    <rPh sb="0" eb="3">
      <t>キリｔウ</t>
    </rPh>
    <rPh sb="4" eb="7">
      <t>セッキョｋウ</t>
    </rPh>
    <phoneticPr fontId="3"/>
  </si>
  <si>
    <t>決められたルールを守る</t>
    <rPh sb="0" eb="1">
      <t>キメラｒエ</t>
    </rPh>
    <phoneticPr fontId="3"/>
  </si>
  <si>
    <t>大きな声で笑顔で挨拶し、丁寧な言葉遣いをする</t>
    <rPh sb="0" eb="1">
      <t>オオキｎア</t>
    </rPh>
    <rPh sb="8" eb="10">
      <t>アイサｔウ</t>
    </rPh>
    <rPh sb="12" eb="14">
      <t>テイネイｎア</t>
    </rPh>
    <rPh sb="15" eb="18">
      <t>コトｂア</t>
    </rPh>
    <phoneticPr fontId="3"/>
  </si>
  <si>
    <t>身の回りの整理整頓（机上・店舗工場・職場）</t>
    <rPh sb="0" eb="1">
      <t>ミノマワｒイ</t>
    </rPh>
    <rPh sb="5" eb="9">
      <t>セイｒイ</t>
    </rPh>
    <rPh sb="10" eb="12">
      <t>キｊｙオ</t>
    </rPh>
    <rPh sb="13" eb="17">
      <t>テンポコウジョウ</t>
    </rPh>
    <rPh sb="18" eb="20">
      <t>ショｋウ</t>
    </rPh>
    <phoneticPr fontId="3"/>
  </si>
  <si>
    <t>行動規範や社内ルールを意識したモラルある行動</t>
    <rPh sb="0" eb="4">
      <t>コウドウ</t>
    </rPh>
    <rPh sb="5" eb="7">
      <t>シャナイ</t>
    </rPh>
    <rPh sb="11" eb="13">
      <t>イシｋイ</t>
    </rPh>
    <rPh sb="20" eb="22">
      <t>コウドウｗオ</t>
    </rPh>
    <phoneticPr fontId="3"/>
  </si>
  <si>
    <t>⑤</t>
    <phoneticPr fontId="3"/>
  </si>
  <si>
    <t>業務にふさわしい身だしなみ</t>
    <rPh sb="0" eb="2">
      <t>ギョウ</t>
    </rPh>
    <rPh sb="8" eb="9">
      <t>ミダシｎア</t>
    </rPh>
    <phoneticPr fontId="3"/>
  </si>
  <si>
    <t>⑥</t>
    <phoneticPr fontId="3"/>
  </si>
  <si>
    <t>始業時刻に業務が始められる出勤時間</t>
    <rPh sb="2" eb="4">
      <t>シギョウジク</t>
    </rPh>
    <phoneticPr fontId="3"/>
  </si>
  <si>
    <t>⑦</t>
    <phoneticPr fontId="3"/>
  </si>
  <si>
    <t>お客様に対する最高のおもてなし</t>
    <rPh sb="7" eb="9">
      <t>サイコウ</t>
    </rPh>
    <phoneticPr fontId="3"/>
  </si>
  <si>
    <t>⑧</t>
    <phoneticPr fontId="3"/>
  </si>
  <si>
    <t>自ら進んで発言・行動・見て見ぬふりをしない</t>
    <rPh sb="0" eb="1">
      <t>ミズカｒア</t>
    </rPh>
    <rPh sb="5" eb="7">
      <t>ハツゲｎン</t>
    </rPh>
    <rPh sb="8" eb="10">
      <t>コウドウ</t>
    </rPh>
    <rPh sb="11" eb="12">
      <t>ミｔエ</t>
    </rPh>
    <phoneticPr fontId="3"/>
  </si>
  <si>
    <t>⑨</t>
    <phoneticPr fontId="3"/>
  </si>
  <si>
    <t>効率アップのための業務改善への取り組み</t>
    <rPh sb="0" eb="2">
      <t>コウリｔウ</t>
    </rPh>
    <rPh sb="9" eb="13">
      <t>ギョウムカイゼｎン</t>
    </rPh>
    <rPh sb="15" eb="16">
      <t>トリクｍイ</t>
    </rPh>
    <phoneticPr fontId="3"/>
  </si>
  <si>
    <t>⑩</t>
    <phoneticPr fontId="3"/>
  </si>
  <si>
    <t>委員会活動への積極的な関与</t>
    <rPh sb="0" eb="3">
      <t>ヨンイイ</t>
    </rPh>
    <rPh sb="3" eb="5">
      <t>カツドウ</t>
    </rPh>
    <rPh sb="7" eb="10">
      <t>セッキョｋウ</t>
    </rPh>
    <phoneticPr fontId="3"/>
  </si>
  <si>
    <t>責任性・協調性</t>
    <rPh sb="0" eb="2">
      <t>セキニンｓエ</t>
    </rPh>
    <rPh sb="2" eb="3">
      <t>セイ</t>
    </rPh>
    <rPh sb="4" eb="7">
      <t>キョウチョウセイ</t>
    </rPh>
    <phoneticPr fontId="3"/>
  </si>
  <si>
    <t>タイムリーな報告・連絡・相談</t>
    <rPh sb="6" eb="8">
      <t>ホウコｋウ</t>
    </rPh>
    <rPh sb="9" eb="11">
      <t>レンラｋウ</t>
    </rPh>
    <rPh sb="12" eb="14">
      <t>ソウダｎン</t>
    </rPh>
    <phoneticPr fontId="3"/>
  </si>
  <si>
    <t>仕事を中途半端にせず最後まで責任をもって完遂</t>
    <rPh sb="0" eb="2">
      <t>シゴｔオ</t>
    </rPh>
    <rPh sb="3" eb="7">
      <t>チュウ</t>
    </rPh>
    <rPh sb="10" eb="12">
      <t>サイｇオ</t>
    </rPh>
    <rPh sb="14" eb="16">
      <t>セキニｎン</t>
    </rPh>
    <phoneticPr fontId="3"/>
  </si>
  <si>
    <t>他のスタッフが起こしたクレームの解決協力</t>
    <rPh sb="0" eb="1">
      <t xml:space="preserve">タノスタッフ </t>
    </rPh>
    <rPh sb="7" eb="8">
      <t>オコｓイ</t>
    </rPh>
    <rPh sb="16" eb="20">
      <t>カイケｔウ</t>
    </rPh>
    <phoneticPr fontId="3"/>
  </si>
  <si>
    <t>業務遂行に際して無事故</t>
    <rPh sb="0" eb="1">
      <t>ギョウ</t>
    </rPh>
    <phoneticPr fontId="3"/>
  </si>
  <si>
    <t>業務・経費のムダ・ムラ・ミスがないこと</t>
    <rPh sb="0" eb="2">
      <t>ギョウ</t>
    </rPh>
    <rPh sb="3" eb="5">
      <t>ケイｈイ</t>
    </rPh>
    <phoneticPr fontId="3"/>
  </si>
  <si>
    <t>協調性のある判断・行動</t>
    <rPh sb="0" eb="3">
      <t>キョウチョウス</t>
    </rPh>
    <rPh sb="6" eb="8">
      <t>ハンダｎン</t>
    </rPh>
    <rPh sb="9" eb="11">
      <t>コウドウ</t>
    </rPh>
    <phoneticPr fontId="3"/>
  </si>
  <si>
    <t>進んで他のスタッフの仕事に協力すること</t>
    <rPh sb="0" eb="1">
      <t>ススンｄエ</t>
    </rPh>
    <rPh sb="3" eb="4">
      <t>タノステ</t>
    </rPh>
    <rPh sb="10" eb="12">
      <t>シゴトニｋイ</t>
    </rPh>
    <phoneticPr fontId="3"/>
  </si>
  <si>
    <t>チームワーク向上のためのコミュニケーション</t>
    <phoneticPr fontId="3"/>
  </si>
  <si>
    <t>笑顔・元気・手際の良さ・機敏さ</t>
    <rPh sb="0" eb="2">
      <t>エガオ</t>
    </rPh>
    <rPh sb="3" eb="5">
      <t>ゲンｋイ</t>
    </rPh>
    <rPh sb="6" eb="8">
      <t>テギｗア</t>
    </rPh>
    <rPh sb="12" eb="14">
      <t>キビｎン</t>
    </rPh>
    <phoneticPr fontId="3"/>
  </si>
  <si>
    <t>すべてのお客様に対して自分のお客様として接する</t>
    <rPh sb="11" eb="13">
      <t>ジブンノオｋｙア</t>
    </rPh>
    <rPh sb="20" eb="21">
      <t>セｓｓウ</t>
    </rPh>
    <phoneticPr fontId="3"/>
  </si>
  <si>
    <t>本人コメント</t>
    <rPh sb="0" eb="2">
      <t>ホｎン</t>
    </rPh>
    <phoneticPr fontId="3"/>
  </si>
  <si>
    <t>課長から教わったことを後輩に伝える立場になり、課題や悩みがこれまでと違う内容になってきました。
売上目標も高く、クロージングの課題もあり、自分の売り上げやデリバリーと合わせて後輩指導も頑張ります。</t>
    <rPh sb="0" eb="2">
      <t>カチョウ</t>
    </rPh>
    <rPh sb="11" eb="13">
      <t>コウハイ</t>
    </rPh>
    <rPh sb="17" eb="19">
      <t>タチバニナル</t>
    </rPh>
    <rPh sb="23" eb="25">
      <t>カダイ</t>
    </rPh>
    <rPh sb="34" eb="35">
      <t>チガウ</t>
    </rPh>
    <rPh sb="36" eb="38">
      <t>ナイヨウ</t>
    </rPh>
    <rPh sb="48" eb="52">
      <t>ウリアｇエ</t>
    </rPh>
    <rPh sb="69" eb="71">
      <t>ジブｎン</t>
    </rPh>
    <rPh sb="87" eb="91">
      <t>コウハイス</t>
    </rPh>
    <rPh sb="92" eb="94">
      <t>ガンバｒイ</t>
    </rPh>
    <phoneticPr fontId="3"/>
  </si>
  <si>
    <t>当社の若手エースとして今期から後輩指導や外注管理にあたらせたが、期待以上の成果をあげてくれた。特に後輩や外注との信頼関係の構築には余念がなく、今後さらに任せられる範囲を広げていきたい。</t>
    <rPh sb="0" eb="2">
      <t>トウｓｙア</t>
    </rPh>
    <rPh sb="11" eb="13">
      <t>コンキｋア</t>
    </rPh>
    <rPh sb="15" eb="19">
      <t>コウハイ</t>
    </rPh>
    <rPh sb="32" eb="36">
      <t>キタイ</t>
    </rPh>
    <rPh sb="37" eb="39">
      <t>セイｋア</t>
    </rPh>
    <rPh sb="47" eb="48">
      <t xml:space="preserve">トクニ </t>
    </rPh>
    <rPh sb="56" eb="60">
      <t>シンライ</t>
    </rPh>
    <rPh sb="65" eb="67">
      <t>ヨネンｇア</t>
    </rPh>
    <rPh sb="71" eb="73">
      <t>コンｇオ</t>
    </rPh>
    <rPh sb="81" eb="83">
      <t>サラニマカセラレルハンイ</t>
    </rPh>
    <phoneticPr fontId="3"/>
  </si>
  <si>
    <t>総合評価</t>
    <rPh sb="0" eb="4">
      <t>ソウｇオ</t>
    </rPh>
    <phoneticPr fontId="3"/>
  </si>
  <si>
    <t>業績</t>
    <rPh sb="0" eb="2">
      <t>ギョウ</t>
    </rPh>
    <phoneticPr fontId="3"/>
  </si>
  <si>
    <t>能力</t>
    <rPh sb="0" eb="2">
      <t>ノウリョｋウ</t>
    </rPh>
    <phoneticPr fontId="3"/>
  </si>
  <si>
    <t>情意</t>
    <rPh sb="0" eb="2">
      <t>ジョウ</t>
    </rPh>
    <phoneticPr fontId="3"/>
  </si>
  <si>
    <t>中間</t>
    <rPh sb="0" eb="2">
      <t>チュウ</t>
    </rPh>
    <phoneticPr fontId="3"/>
  </si>
  <si>
    <t>年間</t>
    <rPh sb="0" eb="2">
      <t>ネンカｎン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</si>
</sst>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9">
    <font>
      <sz val="12"/>
      <color theme="1"/>
      <name val="游ゴシック"/>
      <family val="2"/>
      <charset val="128"/>
      <scheme val="minor"/>
    </font>
    <font>
      <sz val="12"/>
      <color theme="1"/>
      <name val="游ゴシック"/>
      <family val="2"/>
      <charset val="128"/>
      <scheme val="minor"/>
    </font>
    <font>
      <sz val="12"/>
      <color theme="1"/>
      <name val="ヒラギノ角ゴシック W4"/>
      <family val="2"/>
      <charset val="128"/>
    </font>
    <font>
      <sz val="6"/>
      <name val="游ゴシック"/>
      <family val="2"/>
      <charset val="128"/>
      <scheme val="minor"/>
    </font>
    <font>
      <sz val="14"/>
      <color theme="1"/>
      <name val="ヒラギノ角ゴシック W4"/>
      <family val="2"/>
      <charset val="128"/>
    </font>
    <font>
      <sz val="12"/>
      <color theme="5"/>
      <name val="ヒラギノ角ゴシック W4"/>
      <family val="2"/>
      <charset val="128"/>
    </font>
    <font>
      <sz val="11"/>
      <name val="ＭＳ Ｐゴシック"/>
      <family val="3"/>
      <charset val="128"/>
    </font>
    <font>
      <sz val="14"/>
      <name val="ヒラギノ角ゴシック W4"/>
      <family val="2"/>
      <charset val="128"/>
    </font>
    <font>
      <sz val="6"/>
      <name val="ＭＳ Ｐゴシック"/>
      <family val="3"/>
      <charset val="128"/>
    </font>
    <font>
      <sz val="14"/>
      <color theme="5"/>
      <name val="ヒラギノ角ゴシック W4"/>
      <family val="2"/>
      <charset val="128"/>
    </font>
    <font>
      <sz val="11"/>
      <color theme="1"/>
      <name val="ヒラギノ角ゴシック W4"/>
      <family val="2"/>
      <charset val="128"/>
    </font>
    <font>
      <sz val="16"/>
      <color theme="1"/>
      <name val="ヒラギノ角ゴシック W4"/>
      <family val="2"/>
      <charset val="128"/>
    </font>
    <font>
      <b/>
      <sz val="14"/>
      <color theme="1"/>
      <name val="ヒラギノ角ゴシック W4"/>
      <family val="2"/>
      <charset val="128"/>
    </font>
    <font>
      <b/>
      <sz val="12"/>
      <color theme="1"/>
      <name val="ヒラギノ角ゴシック W4"/>
      <family val="2"/>
      <charset val="128"/>
    </font>
    <font>
      <sz val="10"/>
      <color theme="5"/>
      <name val="ヒラギノ角ゴシック W4"/>
      <family val="2"/>
      <charset val="128"/>
    </font>
    <font>
      <sz val="12"/>
      <color theme="5"/>
      <name val="Hiragino Sans W4"/>
      <family val="2"/>
      <charset val="1"/>
    </font>
    <font>
      <sz val="16"/>
      <color rgb="FF000000"/>
      <name val="ヒラギノ角ゴシック W4"/>
      <family val="2"/>
      <charset val="128"/>
    </font>
    <font>
      <sz val="14"/>
      <color rgb="FF000000"/>
      <name val="ヒラギノ角ゴシック W4"/>
      <family val="2"/>
      <charset val="128"/>
    </font>
    <font>
      <sz val="12"/>
      <color rgb="FF000000"/>
      <name val="ヒラギノ角ゴシック W4"/>
      <family val="2"/>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FF"/>
        <bgColor rgb="FF000000"/>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248">
    <xf numFmtId="0" fontId="0" fillId="0" borderId="0" xfId="0">
      <alignment vertical="center"/>
    </xf>
    <xf numFmtId="0" fontId="2" fillId="2" borderId="0" xfId="0" applyFont="1" applyFill="1" applyAlignment="1">
      <alignment vertical="center" textRotation="255"/>
    </xf>
    <xf numFmtId="0" fontId="2" fillId="2" borderId="0" xfId="0" applyFont="1" applyFill="1">
      <alignment vertical="center"/>
    </xf>
    <xf numFmtId="31" fontId="5" fillId="2" borderId="4" xfId="0" applyNumberFormat="1" applyFont="1" applyFill="1" applyBorder="1" applyAlignment="1">
      <alignment horizontal="center" vertical="center"/>
    </xf>
    <xf numFmtId="0" fontId="4" fillId="2" borderId="0" xfId="0" applyFont="1" applyFill="1">
      <alignment vertical="center"/>
    </xf>
    <xf numFmtId="0" fontId="4" fillId="2" borderId="4" xfId="0" applyFont="1" applyFill="1" applyBorder="1" applyAlignment="1">
      <alignment horizontal="center" vertical="center"/>
    </xf>
    <xf numFmtId="31" fontId="2" fillId="2" borderId="7" xfId="0" applyNumberFormat="1" applyFont="1" applyFill="1" applyBorder="1" applyAlignment="1">
      <alignment horizontal="center" vertical="center"/>
    </xf>
    <xf numFmtId="0" fontId="2" fillId="2" borderId="4" xfId="0" applyFont="1" applyFill="1" applyBorder="1" applyAlignment="1">
      <alignment horizontal="center" vertical="center"/>
    </xf>
    <xf numFmtId="31" fontId="2" fillId="2" borderId="4" xfId="0" applyNumberFormat="1" applyFont="1" applyFill="1" applyBorder="1" applyAlignment="1">
      <alignment horizontal="center" vertical="center"/>
    </xf>
    <xf numFmtId="0" fontId="10" fillId="2" borderId="0" xfId="0" applyFont="1" applyFill="1" applyAlignment="1">
      <alignment horizontal="left" vertical="center"/>
    </xf>
    <xf numFmtId="0" fontId="11" fillId="2" borderId="0" xfId="0" applyFont="1" applyFill="1">
      <alignment vertical="center"/>
    </xf>
    <xf numFmtId="0" fontId="5" fillId="2" borderId="11" xfId="0" applyFont="1" applyFill="1" applyBorder="1" applyAlignment="1">
      <alignment horizontal="center" vertical="center"/>
    </xf>
    <xf numFmtId="0" fontId="2" fillId="3" borderId="22" xfId="0" applyFont="1" applyFill="1" applyBorder="1">
      <alignment vertical="center"/>
    </xf>
    <xf numFmtId="0" fontId="5" fillId="2" borderId="0" xfId="0" applyFont="1" applyFill="1" applyAlignment="1">
      <alignment horizontal="left" vertical="top" wrapText="1"/>
    </xf>
    <xf numFmtId="0" fontId="12" fillId="2" borderId="0" xfId="0" applyFont="1" applyFill="1" applyAlignment="1">
      <alignment horizontal="center" vertical="center" textRotation="255"/>
    </xf>
    <xf numFmtId="0" fontId="2" fillId="2" borderId="0" xfId="0" applyFont="1" applyFill="1" applyAlignment="1">
      <alignment horizontal="left" vertical="center"/>
    </xf>
    <xf numFmtId="0" fontId="2" fillId="2" borderId="0" xfId="0" applyFont="1" applyFill="1" applyAlignment="1">
      <alignment horizontal="center" vertical="center" textRotation="255"/>
    </xf>
    <xf numFmtId="0" fontId="5" fillId="2" borderId="0" xfId="0" applyFont="1" applyFill="1" applyAlignment="1">
      <alignment horizontal="left" vertical="top"/>
    </xf>
    <xf numFmtId="0" fontId="2" fillId="2" borderId="1" xfId="0" applyFont="1" applyFill="1" applyBorder="1" applyAlignment="1">
      <alignment vertical="center" textRotation="255"/>
    </xf>
    <xf numFmtId="0" fontId="5" fillId="2" borderId="11" xfId="0" applyFont="1" applyFill="1" applyBorder="1" applyAlignment="1">
      <alignment horizontal="left" vertical="top"/>
    </xf>
    <xf numFmtId="0" fontId="5" fillId="2" borderId="10" xfId="0" applyFont="1" applyFill="1" applyBorder="1" applyAlignment="1">
      <alignment horizontal="left" vertical="top"/>
    </xf>
    <xf numFmtId="0" fontId="2" fillId="2" borderId="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6" fillId="4" borderId="0" xfId="0" applyFont="1" applyFill="1">
      <alignment vertical="center"/>
    </xf>
    <xf numFmtId="0" fontId="18" fillId="2" borderId="11" xfId="0" applyFont="1" applyFill="1" applyBorder="1" applyAlignment="1">
      <alignment horizontal="center" vertical="center"/>
    </xf>
    <xf numFmtId="0" fontId="18" fillId="2" borderId="26" xfId="0" applyFont="1" applyFill="1" applyBorder="1" applyAlignment="1">
      <alignment horizontal="center" vertical="center"/>
    </xf>
    <xf numFmtId="0" fontId="2" fillId="2" borderId="8" xfId="0" applyFont="1" applyFill="1" applyBorder="1" applyAlignment="1">
      <alignment horizontal="center" vertical="center"/>
    </xf>
    <xf numFmtId="0" fontId="5" fillId="2" borderId="5" xfId="0" applyFont="1" applyFill="1" applyBorder="1">
      <alignment vertical="center"/>
    </xf>
    <xf numFmtId="0" fontId="5" fillId="2" borderId="8" xfId="0" applyFont="1" applyFill="1" applyBorder="1">
      <alignment vertical="center"/>
    </xf>
    <xf numFmtId="0" fontId="5" fillId="2" borderId="6" xfId="0" applyFont="1" applyFill="1" applyBorder="1">
      <alignment vertical="center"/>
    </xf>
    <xf numFmtId="0" fontId="18" fillId="2" borderId="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0" xfId="0" applyFont="1" applyFill="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lignment vertical="center"/>
    </xf>
    <xf numFmtId="0" fontId="5" fillId="2" borderId="0" xfId="0" applyFont="1" applyFill="1">
      <alignment vertical="center"/>
    </xf>
    <xf numFmtId="0" fontId="5" fillId="2" borderId="24" xfId="0" applyFont="1" applyFill="1" applyBorder="1">
      <alignment vertical="center"/>
    </xf>
    <xf numFmtId="0" fontId="18" fillId="2" borderId="27" xfId="0" applyFont="1" applyFill="1" applyBorder="1" applyAlignment="1">
      <alignment horizontal="center" vertical="center"/>
    </xf>
    <xf numFmtId="0" fontId="5" fillId="2" borderId="45" xfId="0" applyFont="1" applyFill="1" applyBorder="1">
      <alignment vertical="center"/>
    </xf>
    <xf numFmtId="0" fontId="5" fillId="2" borderId="46" xfId="0" applyFont="1" applyFill="1" applyBorder="1">
      <alignment vertical="center"/>
    </xf>
    <xf numFmtId="0" fontId="5" fillId="2" borderId="47" xfId="0" applyFont="1" applyFill="1" applyBorder="1">
      <alignment vertical="center"/>
    </xf>
    <xf numFmtId="0" fontId="18" fillId="2" borderId="40" xfId="0" applyFont="1" applyFill="1" applyBorder="1" applyAlignment="1">
      <alignment horizontal="center" vertical="center"/>
    </xf>
    <xf numFmtId="0" fontId="18" fillId="2" borderId="11" xfId="0" applyFont="1" applyFill="1" applyBorder="1">
      <alignment vertical="center"/>
    </xf>
    <xf numFmtId="0" fontId="18" fillId="2" borderId="10" xfId="0" applyFont="1" applyFill="1" applyBorder="1">
      <alignment vertical="center"/>
    </xf>
    <xf numFmtId="0" fontId="5" fillId="2" borderId="51" xfId="0" applyFont="1" applyFill="1" applyBorder="1" applyAlignment="1">
      <alignment horizontal="center" vertical="center"/>
    </xf>
    <xf numFmtId="0" fontId="5" fillId="2" borderId="50" xfId="0" applyFont="1" applyFill="1" applyBorder="1" applyAlignment="1">
      <alignment horizontal="center" vertical="center"/>
    </xf>
    <xf numFmtId="177" fontId="5" fillId="2" borderId="51" xfId="0" applyNumberFormat="1" applyFont="1" applyFill="1" applyBorder="1" applyAlignment="1">
      <alignment horizontal="center" vertical="center"/>
    </xf>
    <xf numFmtId="177" fontId="5" fillId="2" borderId="50" xfId="0" applyNumberFormat="1" applyFont="1" applyFill="1" applyBorder="1" applyAlignment="1">
      <alignment horizontal="center" vertical="center"/>
    </xf>
    <xf numFmtId="0" fontId="5" fillId="2" borderId="21"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 xfId="0" applyFont="1" applyFill="1" applyBorder="1" applyAlignment="1">
      <alignment horizontal="center" vertical="center"/>
    </xf>
    <xf numFmtId="177" fontId="5" fillId="2" borderId="1" xfId="0" applyNumberFormat="1" applyFont="1" applyFill="1" applyBorder="1" applyAlignment="1">
      <alignment horizontal="center" vertical="center"/>
    </xf>
    <xf numFmtId="0" fontId="5" fillId="2" borderId="3" xfId="0" applyFont="1" applyFill="1" applyBorder="1" applyAlignment="1">
      <alignment horizontal="center" vertical="center"/>
    </xf>
    <xf numFmtId="177" fontId="5" fillId="2" borderId="3" xfId="0" applyNumberFormat="1" applyFont="1" applyFill="1" applyBorder="1" applyAlignment="1">
      <alignment horizontal="center" vertical="center"/>
    </xf>
    <xf numFmtId="0" fontId="5" fillId="2" borderId="1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2" borderId="5"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0" xfId="0" applyFont="1" applyFill="1" applyAlignment="1">
      <alignment horizontal="left" vertical="top" wrapText="1"/>
    </xf>
    <xf numFmtId="0" fontId="5" fillId="2" borderId="24"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0" xfId="0" applyFont="1" applyFill="1" applyBorder="1" applyAlignment="1">
      <alignment horizontal="left" vertical="top" wrapText="1"/>
    </xf>
    <xf numFmtId="0" fontId="2" fillId="2" borderId="3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0"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177" fontId="5" fillId="2" borderId="14" xfId="0" applyNumberFormat="1" applyFont="1" applyFill="1" applyBorder="1" applyAlignment="1">
      <alignment horizontal="center" vertical="center"/>
    </xf>
    <xf numFmtId="177" fontId="5" fillId="2" borderId="15" xfId="0" applyNumberFormat="1" applyFont="1" applyFill="1" applyBorder="1" applyAlignment="1">
      <alignment horizontal="center" vertical="center"/>
    </xf>
    <xf numFmtId="0" fontId="2" fillId="2" borderId="27"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 xfId="0" applyFont="1" applyFill="1" applyBorder="1" applyAlignment="1">
      <alignment horizontal="center" vertical="center"/>
    </xf>
    <xf numFmtId="177" fontId="5" fillId="2" borderId="4" xfId="0" applyNumberFormat="1" applyFont="1" applyFill="1" applyBorder="1" applyAlignment="1">
      <alignment horizontal="center" vertical="center"/>
    </xf>
    <xf numFmtId="177" fontId="5" fillId="2" borderId="39" xfId="0" applyNumberFormat="1" applyFont="1" applyFill="1" applyBorder="1" applyAlignment="1">
      <alignment horizontal="center" vertical="center"/>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0" xfId="0" applyFont="1" applyFill="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18" fillId="3" borderId="32" xfId="0" applyFont="1" applyFill="1" applyBorder="1" applyAlignment="1">
      <alignment horizontal="center" vertical="center" textRotation="255"/>
    </xf>
    <xf numFmtId="0" fontId="18" fillId="3" borderId="24" xfId="0" applyFont="1" applyFill="1" applyBorder="1" applyAlignment="1">
      <alignment horizontal="center" vertical="center" textRotation="255"/>
    </xf>
    <xf numFmtId="0" fontId="18" fillId="3" borderId="47" xfId="0" applyFont="1" applyFill="1" applyBorder="1" applyAlignment="1">
      <alignment horizontal="center" vertical="center" textRotation="255"/>
    </xf>
    <xf numFmtId="0" fontId="2" fillId="2" borderId="40" xfId="0" applyFont="1" applyFill="1" applyBorder="1" applyAlignment="1">
      <alignment horizontal="left" vertical="center" shrinkToFit="1"/>
    </xf>
    <xf numFmtId="0" fontId="2" fillId="2" borderId="41" xfId="0" applyFont="1" applyFill="1" applyBorder="1" applyAlignment="1">
      <alignment horizontal="left" vertical="center" shrinkToFit="1"/>
    </xf>
    <xf numFmtId="0" fontId="2" fillId="3" borderId="3" xfId="0" applyFont="1" applyFill="1" applyBorder="1" applyAlignment="1">
      <alignment horizontal="center" vertical="center" textRotation="255"/>
    </xf>
    <xf numFmtId="0" fontId="2" fillId="3" borderId="28" xfId="0" applyFont="1" applyFill="1" applyBorder="1" applyAlignment="1">
      <alignment horizontal="center" vertical="center" textRotation="255"/>
    </xf>
    <xf numFmtId="0" fontId="18" fillId="3" borderId="9"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37" xfId="0" applyFont="1" applyFill="1" applyBorder="1" applyAlignment="1">
      <alignment horizontal="center" vertical="center"/>
    </xf>
    <xf numFmtId="1" fontId="5" fillId="2" borderId="30" xfId="0" applyNumberFormat="1" applyFont="1" applyFill="1" applyBorder="1" applyAlignment="1">
      <alignment horizontal="center" vertical="center"/>
    </xf>
    <xf numFmtId="1" fontId="5" fillId="2" borderId="40" xfId="0" applyNumberFormat="1" applyFont="1" applyFill="1" applyBorder="1" applyAlignment="1">
      <alignment horizontal="center" vertical="center"/>
    </xf>
    <xf numFmtId="1" fontId="5" fillId="2" borderId="41" xfId="0" applyNumberFormat="1" applyFont="1" applyFill="1" applyBorder="1" applyAlignment="1">
      <alignment horizontal="center" vertical="center"/>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6"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18" fillId="3" borderId="12" xfId="0" applyFont="1" applyFill="1" applyBorder="1" applyAlignment="1">
      <alignment horizontal="center" vertical="center" textRotation="255"/>
    </xf>
    <xf numFmtId="0" fontId="18" fillId="3" borderId="16" xfId="0" applyFont="1" applyFill="1" applyBorder="1" applyAlignment="1">
      <alignment horizontal="center" vertical="center" textRotation="255"/>
    </xf>
    <xf numFmtId="0" fontId="18" fillId="3" borderId="7" xfId="0" applyFont="1" applyFill="1" applyBorder="1" applyAlignment="1">
      <alignment horizontal="center" vertical="center" textRotation="255"/>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8" xfId="0" applyFont="1" applyFill="1" applyBorder="1" applyAlignment="1">
      <alignment horizontal="left" vertical="top"/>
    </xf>
    <xf numFmtId="0" fontId="5" fillId="2" borderId="6" xfId="0" applyFont="1" applyFill="1" applyBorder="1" applyAlignment="1">
      <alignment horizontal="left" vertical="top"/>
    </xf>
    <xf numFmtId="0" fontId="5" fillId="2" borderId="23" xfId="0" applyFont="1" applyFill="1" applyBorder="1" applyAlignment="1">
      <alignment horizontal="left" vertical="top"/>
    </xf>
    <xf numFmtId="0" fontId="5" fillId="2" borderId="0" xfId="0" applyFont="1" applyFill="1" applyAlignment="1">
      <alignment horizontal="left" vertical="top"/>
    </xf>
    <xf numFmtId="0" fontId="5" fillId="2" borderId="24" xfId="0" applyFont="1" applyFill="1" applyBorder="1" applyAlignment="1">
      <alignment horizontal="left" vertical="top"/>
    </xf>
    <xf numFmtId="0" fontId="5" fillId="2" borderId="9" xfId="0" applyFont="1" applyFill="1" applyBorder="1" applyAlignment="1">
      <alignment horizontal="left" vertical="top"/>
    </xf>
    <xf numFmtId="0" fontId="5" fillId="2" borderId="11" xfId="0" applyFont="1" applyFill="1" applyBorder="1" applyAlignment="1">
      <alignment horizontal="left" vertical="top"/>
    </xf>
    <xf numFmtId="0" fontId="5" fillId="2" borderId="10" xfId="0" applyFont="1" applyFill="1" applyBorder="1" applyAlignment="1">
      <alignment horizontal="left" vertical="top"/>
    </xf>
    <xf numFmtId="0" fontId="18" fillId="3" borderId="5"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177" fontId="5" fillId="2" borderId="19" xfId="0" applyNumberFormat="1" applyFont="1" applyFill="1" applyBorder="1" applyAlignment="1">
      <alignment horizontal="center" vertical="center"/>
    </xf>
    <xf numFmtId="177" fontId="5" fillId="2" borderId="20" xfId="0" applyNumberFormat="1" applyFont="1" applyFill="1" applyBorder="1" applyAlignment="1">
      <alignment horizontal="center" vertical="center"/>
    </xf>
    <xf numFmtId="177" fontId="5" fillId="2" borderId="21" xfId="0" applyNumberFormat="1" applyFont="1" applyFill="1" applyBorder="1" applyAlignment="1">
      <alignment horizontal="center" vertical="center"/>
    </xf>
    <xf numFmtId="0" fontId="17" fillId="3" borderId="12" xfId="0" applyFont="1" applyFill="1" applyBorder="1" applyAlignment="1">
      <alignment horizontal="center" vertical="center" textRotation="255"/>
    </xf>
    <xf numFmtId="0" fontId="17" fillId="3" borderId="16" xfId="0" applyFont="1" applyFill="1" applyBorder="1" applyAlignment="1">
      <alignment horizontal="center" vertical="center" textRotation="255"/>
    </xf>
    <xf numFmtId="0" fontId="17" fillId="3" borderId="7" xfId="0" applyFont="1" applyFill="1" applyBorder="1" applyAlignment="1">
      <alignment horizontal="center" vertical="center" textRotation="255"/>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0" xfId="0" applyFont="1" applyFill="1" applyAlignment="1">
      <alignment horizontal="center" vertical="center"/>
    </xf>
    <xf numFmtId="0" fontId="2" fillId="3" borderId="2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7" xfId="0" applyFont="1" applyFill="1" applyBorder="1" applyAlignment="1">
      <alignment horizontal="left" vertical="center" shrinkToFit="1"/>
    </xf>
    <xf numFmtId="0" fontId="5" fillId="2" borderId="28" xfId="0" applyFont="1" applyFill="1" applyBorder="1" applyAlignment="1">
      <alignment horizontal="left" vertical="center" shrinkToFit="1"/>
    </xf>
    <xf numFmtId="0" fontId="15"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1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33" xfId="0" applyFont="1" applyFill="1" applyBorder="1" applyAlignment="1">
      <alignment horizontal="center" vertical="center"/>
    </xf>
    <xf numFmtId="0" fontId="2" fillId="3" borderId="29" xfId="0" applyFont="1" applyFill="1" applyBorder="1" applyAlignment="1">
      <alignment horizontal="center" vertical="center" textRotation="255"/>
    </xf>
    <xf numFmtId="0" fontId="2" fillId="3" borderId="16" xfId="0" applyFont="1" applyFill="1" applyBorder="1" applyAlignment="1">
      <alignment horizontal="center" vertical="center" textRotation="255"/>
    </xf>
    <xf numFmtId="0" fontId="2" fillId="3" borderId="25" xfId="0" applyFont="1" applyFill="1" applyBorder="1" applyAlignment="1">
      <alignment horizontal="center" vertical="center" textRotation="255"/>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14" fillId="2" borderId="2" xfId="0" applyFont="1" applyFill="1" applyBorder="1" applyAlignment="1">
      <alignment horizontal="center" vertical="center" wrapText="1" shrinkToFit="1"/>
    </xf>
    <xf numFmtId="0" fontId="14" fillId="2" borderId="3" xfId="0" applyFont="1" applyFill="1" applyBorder="1" applyAlignment="1">
      <alignment horizontal="center" vertical="center" wrapText="1" shrinkToFit="1"/>
    </xf>
    <xf numFmtId="0" fontId="5" fillId="2" borderId="2" xfId="0" applyFont="1" applyFill="1" applyBorder="1" applyAlignment="1">
      <alignment horizontal="center" vertical="center" shrinkToFit="1"/>
    </xf>
    <xf numFmtId="0" fontId="2" fillId="3" borderId="12" xfId="0" applyFont="1" applyFill="1" applyBorder="1" applyAlignment="1">
      <alignment horizontal="center" vertical="center" textRotation="255"/>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2" xfId="0" applyFont="1" applyFill="1" applyBorder="1" applyAlignment="1">
      <alignment vertical="center" textRotation="1" wrapText="1"/>
    </xf>
    <xf numFmtId="0" fontId="5" fillId="2" borderId="3" xfId="0" applyFont="1" applyFill="1" applyBorder="1" applyAlignment="1">
      <alignment vertical="center" textRotation="1" wrapText="1"/>
    </xf>
    <xf numFmtId="0" fontId="5" fillId="2" borderId="2" xfId="0" applyFont="1" applyFill="1" applyBorder="1" applyAlignment="1">
      <alignment vertical="center" shrinkToFit="1"/>
    </xf>
    <xf numFmtId="0" fontId="5" fillId="2" borderId="3" xfId="0" applyFont="1" applyFill="1" applyBorder="1" applyAlignment="1">
      <alignment vertical="center" shrinkToFit="1"/>
    </xf>
    <xf numFmtId="0" fontId="2" fillId="3" borderId="7" xfId="0" applyFont="1" applyFill="1" applyBorder="1" applyAlignment="1">
      <alignment horizontal="center" vertical="center" textRotation="255"/>
    </xf>
    <xf numFmtId="0" fontId="12" fillId="3" borderId="12" xfId="0" applyFont="1" applyFill="1" applyBorder="1" applyAlignment="1">
      <alignment horizontal="center" vertical="center" textRotation="255"/>
    </xf>
    <xf numFmtId="0" fontId="12" fillId="3" borderId="16" xfId="0" applyFont="1" applyFill="1" applyBorder="1" applyAlignment="1">
      <alignment horizontal="center" vertical="center" textRotation="255"/>
    </xf>
    <xf numFmtId="0" fontId="12" fillId="3" borderId="7" xfId="0" applyFont="1" applyFill="1" applyBorder="1" applyAlignment="1">
      <alignment horizontal="center" vertical="center" textRotation="255"/>
    </xf>
    <xf numFmtId="0" fontId="5"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8" xfId="0" applyFont="1" applyFill="1" applyBorder="1" applyAlignment="1">
      <alignment horizontal="center" vertical="center"/>
    </xf>
    <xf numFmtId="0" fontId="2" fillId="3" borderId="5" xfId="0" applyFont="1" applyFill="1" applyBorder="1" applyAlignment="1">
      <alignment horizontal="left" vertical="center" wrapText="1"/>
    </xf>
    <xf numFmtId="0" fontId="2" fillId="3" borderId="8" xfId="0" applyFont="1" applyFill="1" applyBorder="1" applyAlignment="1">
      <alignment horizontal="left" vertical="center"/>
    </xf>
    <xf numFmtId="0" fontId="2" fillId="3" borderId="6" xfId="0" applyFont="1" applyFill="1" applyBorder="1" applyAlignment="1">
      <alignment horizontal="left" vertical="center"/>
    </xf>
    <xf numFmtId="0" fontId="2" fillId="3" borderId="23" xfId="0" applyFont="1" applyFill="1" applyBorder="1" applyAlignment="1">
      <alignment horizontal="left" vertical="center"/>
    </xf>
    <xf numFmtId="0" fontId="2" fillId="3" borderId="0" xfId="0" applyFont="1" applyFill="1" applyAlignment="1">
      <alignment horizontal="left" vertical="center"/>
    </xf>
    <xf numFmtId="0" fontId="2" fillId="3" borderId="24" xfId="0" applyFont="1" applyFill="1" applyBorder="1" applyAlignment="1">
      <alignment horizontal="left" vertical="center"/>
    </xf>
    <xf numFmtId="0" fontId="2" fillId="3" borderId="9" xfId="0" applyFont="1" applyFill="1" applyBorder="1" applyAlignment="1">
      <alignment horizontal="left" vertical="center"/>
    </xf>
    <xf numFmtId="0" fontId="2" fillId="3" borderId="11" xfId="0" applyFont="1" applyFill="1" applyBorder="1" applyAlignment="1">
      <alignment horizontal="left" vertical="center"/>
    </xf>
    <xf numFmtId="0" fontId="2" fillId="3" borderId="10" xfId="0" applyFont="1" applyFill="1" applyBorder="1" applyAlignment="1">
      <alignment horizontal="left" vertical="center"/>
    </xf>
    <xf numFmtId="176" fontId="5" fillId="2" borderId="4" xfId="2" applyNumberFormat="1" applyFont="1" applyFill="1" applyBorder="1" applyAlignment="1">
      <alignment horizontal="center" vertical="center"/>
    </xf>
    <xf numFmtId="176" fontId="5" fillId="2" borderId="1" xfId="2"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9" fontId="5" fillId="2" borderId="4" xfId="0" applyNumberFormat="1" applyFont="1" applyFill="1" applyBorder="1" applyAlignment="1">
      <alignment horizontal="center" vertical="center"/>
    </xf>
    <xf numFmtId="9" fontId="5" fillId="2" borderId="1" xfId="2" applyFont="1" applyFill="1" applyBorder="1" applyAlignment="1">
      <alignment horizontal="center" vertical="center"/>
    </xf>
    <xf numFmtId="9" fontId="5" fillId="2" borderId="2" xfId="2" applyFont="1" applyFill="1" applyBorder="1" applyAlignment="1">
      <alignment horizontal="center" vertical="center"/>
    </xf>
    <xf numFmtId="9" fontId="5" fillId="2" borderId="3" xfId="2" applyFont="1" applyFill="1" applyBorder="1" applyAlignment="1">
      <alignment horizontal="center" vertical="center"/>
    </xf>
    <xf numFmtId="9" fontId="5" fillId="2" borderId="3" xfId="0" applyNumberFormat="1" applyFont="1" applyFill="1" applyBorder="1" applyAlignment="1">
      <alignment horizontal="center" vertical="center"/>
    </xf>
    <xf numFmtId="38" fontId="5" fillId="2" borderId="3" xfId="1" applyFont="1" applyFill="1" applyBorder="1" applyAlignment="1">
      <alignment horizontal="center" vertical="center"/>
    </xf>
    <xf numFmtId="38" fontId="5" fillId="2" borderId="4" xfId="1" applyFont="1" applyFill="1" applyBorder="1" applyAlignment="1">
      <alignment horizontal="center" vertical="center"/>
    </xf>
    <xf numFmtId="0" fontId="2" fillId="3" borderId="5"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9" fillId="2" borderId="5" xfId="3" applyFont="1" applyFill="1" applyBorder="1" applyAlignment="1">
      <alignment horizontal="center" vertical="center"/>
    </xf>
    <xf numFmtId="0" fontId="9" fillId="2" borderId="8" xfId="3" applyFont="1" applyFill="1" applyBorder="1" applyAlignment="1">
      <alignment horizontal="center" vertical="center"/>
    </xf>
    <xf numFmtId="0" fontId="9" fillId="2" borderId="6" xfId="3" applyFont="1" applyFill="1" applyBorder="1" applyAlignment="1">
      <alignment horizontal="center" vertical="center"/>
    </xf>
    <xf numFmtId="0" fontId="9" fillId="2" borderId="9" xfId="3" applyFont="1" applyFill="1" applyBorder="1" applyAlignment="1">
      <alignment horizontal="center" vertical="center"/>
    </xf>
    <xf numFmtId="0" fontId="9" fillId="2" borderId="11" xfId="3" applyFont="1" applyFill="1" applyBorder="1" applyAlignment="1">
      <alignment horizontal="center" vertical="center"/>
    </xf>
    <xf numFmtId="0" fontId="9" fillId="2" borderId="10" xfId="3" applyFont="1" applyFill="1" applyBorder="1" applyAlignment="1">
      <alignment horizontal="center" vertical="center"/>
    </xf>
    <xf numFmtId="0" fontId="4" fillId="2" borderId="0" xfId="0" applyFont="1" applyFill="1" applyAlignment="1">
      <alignment horizontal="center" vertical="center"/>
    </xf>
    <xf numFmtId="0" fontId="13" fillId="3" borderId="5"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6" xfId="0" applyFont="1" applyFill="1" applyBorder="1" applyAlignment="1">
      <alignment horizontal="center" vertical="center"/>
    </xf>
    <xf numFmtId="0" fontId="7" fillId="2" borderId="4" xfId="3"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5" xfId="3" applyFont="1" applyFill="1" applyBorder="1" applyAlignment="1">
      <alignment horizontal="center" vertical="center" wrapText="1"/>
    </xf>
    <xf numFmtId="0" fontId="5" fillId="2" borderId="8" xfId="3" applyFont="1" applyFill="1" applyBorder="1" applyAlignment="1">
      <alignment horizontal="center" vertical="center"/>
    </xf>
    <xf numFmtId="0" fontId="5" fillId="2" borderId="6" xfId="3" applyFont="1" applyFill="1" applyBorder="1" applyAlignment="1">
      <alignment horizontal="center" vertical="center"/>
    </xf>
    <xf numFmtId="0" fontId="5" fillId="2" borderId="9" xfId="3" applyFont="1" applyFill="1" applyBorder="1" applyAlignment="1">
      <alignment horizontal="center" vertical="center"/>
    </xf>
    <xf numFmtId="0" fontId="5" fillId="2" borderId="11" xfId="3" applyFont="1" applyFill="1" applyBorder="1" applyAlignment="1">
      <alignment horizontal="center" vertical="center"/>
    </xf>
    <xf numFmtId="0" fontId="5" fillId="2" borderId="10" xfId="3" applyFont="1" applyFill="1" applyBorder="1" applyAlignment="1">
      <alignment horizontal="center" vertical="center"/>
    </xf>
    <xf numFmtId="0" fontId="5" fillId="2" borderId="5" xfId="3"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cellXfs>
  <cellStyles count="4">
    <cellStyle name="パーセント" xfId="2" builtinId="5"/>
    <cellStyle name="桁区切り" xfId="1" builtinId="6"/>
    <cellStyle name="標準" xfId="0" builtinId="0"/>
    <cellStyle name="標準_北大阪（三村）2人事考課表201004" xfId="3" xr:uid="{03B55B8B-CC0C-C14E-9497-DB82475E29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xdr:colOff>
      <xdr:row>0</xdr:row>
      <xdr:rowOff>0</xdr:rowOff>
    </xdr:from>
    <xdr:to>
      <xdr:col>29</xdr:col>
      <xdr:colOff>381000</xdr:colOff>
      <xdr:row>1</xdr:row>
      <xdr:rowOff>25400</xdr:rowOff>
    </xdr:to>
    <xdr:pic>
      <xdr:nvPicPr>
        <xdr:cNvPr id="2" name="Picture 3" descr="鮮やかな色が飛び散ったベクター背景">
          <a:extLst>
            <a:ext uri="{FF2B5EF4-FFF2-40B4-BE49-F238E27FC236}">
              <a16:creationId xmlns:a16="http://schemas.microsoft.com/office/drawing/2014/main" id="{AB6DDC1C-34B2-654C-B574-D7A4F2D7EE92}"/>
            </a:ext>
          </a:extLst>
        </xdr:cNvPr>
        <xdr:cNvPicPr>
          <a:picLocks noChangeAspect="1"/>
        </xdr:cNvPicPr>
      </xdr:nvPicPr>
      <xdr:blipFill rotWithShape="1">
        <a:blip xmlns:r="http://schemas.openxmlformats.org/officeDocument/2006/relationships" r:embed="rId1"/>
        <a:srcRect t="75356" b="15759"/>
        <a:stretch/>
      </xdr:blipFill>
      <xdr:spPr>
        <a:xfrm>
          <a:off x="42" y="0"/>
          <a:ext cx="13106358" cy="736600"/>
        </a:xfrm>
        <a:prstGeom prst="rect">
          <a:avLst/>
        </a:prstGeom>
      </xdr:spPr>
    </xdr:pic>
    <xdr:clientData/>
  </xdr:twoCellAnchor>
  <xdr:twoCellAnchor>
    <xdr:from>
      <xdr:col>0</xdr:col>
      <xdr:colOff>0</xdr:colOff>
      <xdr:row>0</xdr:row>
      <xdr:rowOff>0</xdr:rowOff>
    </xdr:from>
    <xdr:to>
      <xdr:col>30</xdr:col>
      <xdr:colOff>63500</xdr:colOff>
      <xdr:row>1</xdr:row>
      <xdr:rowOff>50800</xdr:rowOff>
    </xdr:to>
    <xdr:sp macro="" textlink="">
      <xdr:nvSpPr>
        <xdr:cNvPr id="3" name="正方形/長方形 2">
          <a:extLst>
            <a:ext uri="{FF2B5EF4-FFF2-40B4-BE49-F238E27FC236}">
              <a16:creationId xmlns:a16="http://schemas.microsoft.com/office/drawing/2014/main" id="{3D862918-2588-D94D-8F0C-FC786C3B802B}"/>
            </a:ext>
          </a:extLst>
        </xdr:cNvPr>
        <xdr:cNvSpPr/>
      </xdr:nvSpPr>
      <xdr:spPr>
        <a:xfrm>
          <a:off x="0" y="0"/>
          <a:ext cx="13195300" cy="762000"/>
        </a:xfrm>
        <a:prstGeom prst="rect">
          <a:avLst/>
        </a:prstGeom>
        <a:gradFill flip="none" rotWithShape="1">
          <a:gsLst>
            <a:gs pos="0">
              <a:schemeClr val="accent4">
                <a:lumMod val="40000"/>
                <a:lumOff val="60000"/>
                <a:alpha val="0"/>
              </a:schemeClr>
            </a:gs>
            <a:gs pos="64000">
              <a:srgbClr val="0070C0"/>
            </a:gs>
            <a:gs pos="89000">
              <a:srgbClr val="002060"/>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2000">
            <a:latin typeface="Hiragino Sans W4" panose="020B0400000000000000" pitchFamily="34" charset="-128"/>
            <a:ea typeface="Hiragino Sans W4" panose="020B0400000000000000" pitchFamily="34" charset="-128"/>
          </a:endParaRPr>
        </a:p>
      </xdr:txBody>
    </xdr:sp>
    <xdr:clientData/>
  </xdr:twoCellAnchor>
  <xdr:twoCellAnchor>
    <xdr:from>
      <xdr:col>0</xdr:col>
      <xdr:colOff>103211</xdr:colOff>
      <xdr:row>0</xdr:row>
      <xdr:rowOff>139700</xdr:rowOff>
    </xdr:from>
    <xdr:to>
      <xdr:col>12</xdr:col>
      <xdr:colOff>255609</xdr:colOff>
      <xdr:row>0</xdr:row>
      <xdr:rowOff>698500</xdr:rowOff>
    </xdr:to>
    <xdr:sp macro="" textlink="">
      <xdr:nvSpPr>
        <xdr:cNvPr id="4" name="タイトル 1">
          <a:extLst>
            <a:ext uri="{FF2B5EF4-FFF2-40B4-BE49-F238E27FC236}">
              <a16:creationId xmlns:a16="http://schemas.microsoft.com/office/drawing/2014/main" id="{F176DEC0-ED7B-B044-898C-ABCA1DDA7105}"/>
            </a:ext>
          </a:extLst>
        </xdr:cNvPr>
        <xdr:cNvSpPr txBox="1">
          <a:spLocks/>
        </xdr:cNvSpPr>
      </xdr:nvSpPr>
      <xdr:spPr>
        <a:xfrm>
          <a:off x="103211" y="139700"/>
          <a:ext cx="5968998" cy="558800"/>
        </a:xfrm>
        <a:prstGeom prst="rect">
          <a:avLst/>
        </a:prstGeom>
      </xdr:spPr>
      <xdr:txBody>
        <a:bodyPr vert="horz" wrap="square" lIns="91440" tIns="45720" rIns="91440" bIns="45720" rtlCol="0" anchor="b">
          <a:norm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b="0">
              <a:solidFill>
                <a:srgbClr val="FFFFFF"/>
              </a:solidFill>
              <a:latin typeface="Hiragino Sans W4" panose="020B0400000000000000" pitchFamily="34" charset="-128"/>
              <a:ea typeface="Hiragino Sans W4" panose="020B0400000000000000" pitchFamily="34" charset="-128"/>
            </a:rPr>
            <a:t>個人目標管理シート</a:t>
          </a:r>
          <a:r>
            <a:rPr kumimoji="1" lang="ja-JP" altLang="en-US" sz="1600" b="0">
              <a:solidFill>
                <a:srgbClr val="FFFFFF"/>
              </a:solidFill>
              <a:latin typeface="Hiragino Sans W4" panose="020B0400000000000000" pitchFamily="34" charset="-128"/>
              <a:ea typeface="Hiragino Sans W4" panose="020B0400000000000000" pitchFamily="34" charset="-128"/>
            </a:rPr>
            <a:t>（サンプル）</a:t>
          </a:r>
          <a:endParaRPr kumimoji="1" lang="ja-JP" altLang="en-US" sz="2800" b="0">
            <a:solidFill>
              <a:srgbClr val="FFFFFF"/>
            </a:solidFill>
            <a:latin typeface="Hiragino Sans W4" panose="020B0400000000000000" pitchFamily="34" charset="-128"/>
            <a:ea typeface="Hiragino Sans W4" panose="020B0400000000000000" pitchFamily="34"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384E-4B51-E840-9809-EFDB0752E178}">
  <dimension ref="A1:AD89"/>
  <sheetViews>
    <sheetView tabSelected="1" topLeftCell="A14" zoomScaleNormal="100" workbookViewId="0">
      <selection activeCell="L29" sqref="L29:T29"/>
    </sheetView>
  </sheetViews>
  <sheetFormatPr baseColWidth="10" defaultColWidth="4.5703125" defaultRowHeight="27" customHeight="1"/>
  <cols>
    <col min="1" max="1" width="4.5703125" style="1"/>
    <col min="2" max="2" width="4.5703125" style="2"/>
    <col min="3" max="3" width="4.42578125" style="2" customWidth="1"/>
    <col min="4" max="4" width="15.28515625" style="2" bestFit="1" customWidth="1"/>
    <col min="5" max="16384" width="4.5703125" style="2"/>
  </cols>
  <sheetData>
    <row r="1" spans="1:30" ht="56" customHeight="1"/>
    <row r="3" spans="1:30" s="4" customFormat="1" ht="27" customHeight="1">
      <c r="A3" s="245" t="s">
        <v>0</v>
      </c>
      <c r="B3" s="246"/>
      <c r="C3" s="247"/>
      <c r="D3" s="3">
        <v>45385</v>
      </c>
      <c r="G3" s="229"/>
      <c r="H3" s="229"/>
      <c r="I3" s="229"/>
      <c r="J3" s="229"/>
      <c r="K3" s="229"/>
      <c r="L3" s="229"/>
      <c r="N3" s="233" t="s">
        <v>1</v>
      </c>
      <c r="O3" s="233"/>
      <c r="P3" s="233"/>
      <c r="Q3" s="233" t="s">
        <v>2</v>
      </c>
      <c r="R3" s="233"/>
      <c r="S3" s="233"/>
      <c r="T3" s="233" t="s">
        <v>3</v>
      </c>
      <c r="U3" s="233"/>
      <c r="V3" s="233"/>
      <c r="W3" s="233" t="s">
        <v>4</v>
      </c>
      <c r="X3" s="233"/>
      <c r="Y3" s="233"/>
      <c r="Z3" s="233"/>
      <c r="AA3" s="233" t="s">
        <v>5</v>
      </c>
      <c r="AB3" s="233"/>
      <c r="AC3" s="233"/>
      <c r="AD3" s="233"/>
    </row>
    <row r="4" spans="1:30" s="4" customFormat="1" ht="27" customHeight="1">
      <c r="A4" s="234" t="s">
        <v>6</v>
      </c>
      <c r="B4" s="235"/>
      <c r="C4" s="5" t="s">
        <v>7</v>
      </c>
      <c r="D4" s="6">
        <v>45017</v>
      </c>
      <c r="G4" s="229"/>
      <c r="H4" s="229"/>
      <c r="I4" s="229"/>
      <c r="J4" s="229"/>
      <c r="K4" s="229"/>
      <c r="L4" s="229"/>
      <c r="N4" s="238" t="s">
        <v>8</v>
      </c>
      <c r="O4" s="239"/>
      <c r="P4" s="240"/>
      <c r="Q4" s="244">
        <v>3</v>
      </c>
      <c r="R4" s="239"/>
      <c r="S4" s="240"/>
      <c r="T4" s="244" t="s">
        <v>9</v>
      </c>
      <c r="U4" s="239"/>
      <c r="V4" s="240"/>
      <c r="W4" s="223" t="s">
        <v>10</v>
      </c>
      <c r="X4" s="224"/>
      <c r="Y4" s="224"/>
      <c r="Z4" s="225"/>
      <c r="AA4" s="223" t="s">
        <v>11</v>
      </c>
      <c r="AB4" s="224"/>
      <c r="AC4" s="224"/>
      <c r="AD4" s="225"/>
    </row>
    <row r="5" spans="1:30" ht="27" customHeight="1">
      <c r="A5" s="236"/>
      <c r="B5" s="237"/>
      <c r="C5" s="7" t="s">
        <v>12</v>
      </c>
      <c r="D5" s="8">
        <v>45382</v>
      </c>
      <c r="G5" s="229"/>
      <c r="H5" s="229"/>
      <c r="I5" s="229"/>
      <c r="J5" s="229"/>
      <c r="K5" s="229"/>
      <c r="L5" s="229"/>
      <c r="N5" s="241"/>
      <c r="O5" s="242"/>
      <c r="P5" s="243"/>
      <c r="Q5" s="241"/>
      <c r="R5" s="242"/>
      <c r="S5" s="243"/>
      <c r="T5" s="241"/>
      <c r="U5" s="242"/>
      <c r="V5" s="243"/>
      <c r="W5" s="226"/>
      <c r="X5" s="227"/>
      <c r="Y5" s="227"/>
      <c r="Z5" s="228"/>
      <c r="AA5" s="226"/>
      <c r="AB5" s="227"/>
      <c r="AC5" s="227"/>
      <c r="AD5" s="228"/>
    </row>
    <row r="6" spans="1:30" ht="27" customHeight="1">
      <c r="J6" s="9"/>
    </row>
    <row r="7" spans="1:30" ht="27" customHeight="1" thickBot="1">
      <c r="A7" s="10" t="s">
        <v>13</v>
      </c>
      <c r="J7" s="9"/>
    </row>
    <row r="8" spans="1:30" ht="27" customHeight="1">
      <c r="A8" s="191" t="s">
        <v>14</v>
      </c>
      <c r="B8" s="230" t="s">
        <v>15</v>
      </c>
      <c r="C8" s="231"/>
      <c r="D8" s="231"/>
      <c r="E8" s="231"/>
      <c r="F8" s="232"/>
      <c r="G8" s="219" t="s">
        <v>16</v>
      </c>
      <c r="H8" s="150"/>
      <c r="I8" s="151"/>
      <c r="J8" s="149" t="s">
        <v>17</v>
      </c>
      <c r="K8" s="150"/>
      <c r="L8" s="151"/>
      <c r="M8" s="219" t="s">
        <v>18</v>
      </c>
      <c r="N8" s="150"/>
      <c r="O8" s="151"/>
      <c r="P8" s="219" t="s">
        <v>19</v>
      </c>
      <c r="Q8" s="150"/>
      <c r="R8" s="150"/>
      <c r="S8" s="220" t="s">
        <v>20</v>
      </c>
      <c r="T8" s="221"/>
      <c r="U8" s="222"/>
      <c r="V8" s="150" t="s">
        <v>21</v>
      </c>
      <c r="W8" s="150"/>
      <c r="X8" s="151"/>
      <c r="Y8" s="219" t="s">
        <v>19</v>
      </c>
      <c r="Z8" s="150"/>
      <c r="AA8" s="150"/>
      <c r="AB8" s="220" t="s">
        <v>20</v>
      </c>
      <c r="AC8" s="221"/>
      <c r="AD8" s="222"/>
    </row>
    <row r="9" spans="1:30" ht="27" customHeight="1">
      <c r="A9" s="192"/>
      <c r="B9" s="210" t="s">
        <v>22</v>
      </c>
      <c r="C9" s="210"/>
      <c r="D9" s="210"/>
      <c r="E9" s="210"/>
      <c r="F9" s="211"/>
      <c r="G9" s="218" t="s">
        <v>23</v>
      </c>
      <c r="H9" s="218"/>
      <c r="I9" s="218"/>
      <c r="J9" s="94" t="s">
        <v>23</v>
      </c>
      <c r="K9" s="95"/>
      <c r="L9" s="56"/>
      <c r="M9" s="218" t="s">
        <v>23</v>
      </c>
      <c r="N9" s="218"/>
      <c r="O9" s="218"/>
      <c r="P9" s="207" t="s">
        <v>23</v>
      </c>
      <c r="Q9" s="207"/>
      <c r="R9" s="208"/>
      <c r="S9" s="194" t="s">
        <v>23</v>
      </c>
      <c r="T9" s="95"/>
      <c r="U9" s="58"/>
      <c r="V9" s="217" t="s">
        <v>23</v>
      </c>
      <c r="W9" s="218"/>
      <c r="X9" s="218"/>
      <c r="Y9" s="207" t="s">
        <v>23</v>
      </c>
      <c r="Z9" s="207"/>
      <c r="AA9" s="208"/>
      <c r="AB9" s="194" t="s">
        <v>23</v>
      </c>
      <c r="AC9" s="95"/>
      <c r="AD9" s="58"/>
    </row>
    <row r="10" spans="1:30" ht="27" customHeight="1">
      <c r="A10" s="192"/>
      <c r="B10" s="210" t="s">
        <v>24</v>
      </c>
      <c r="C10" s="210"/>
      <c r="D10" s="210"/>
      <c r="E10" s="210"/>
      <c r="F10" s="211"/>
      <c r="G10" s="218">
        <v>15000000</v>
      </c>
      <c r="H10" s="218"/>
      <c r="I10" s="218"/>
      <c r="J10" s="213">
        <v>0.4</v>
      </c>
      <c r="K10" s="214"/>
      <c r="L10" s="215"/>
      <c r="M10" s="218">
        <v>7700000</v>
      </c>
      <c r="N10" s="218"/>
      <c r="O10" s="218"/>
      <c r="P10" s="207">
        <f>M10/(G10/2)</f>
        <v>1.0266666666666666</v>
      </c>
      <c r="Q10" s="207"/>
      <c r="R10" s="208"/>
      <c r="S10" s="194">
        <v>6</v>
      </c>
      <c r="T10" s="95"/>
      <c r="U10" s="58"/>
      <c r="V10" s="217">
        <v>11200000</v>
      </c>
      <c r="W10" s="218"/>
      <c r="X10" s="218"/>
      <c r="Y10" s="207">
        <f>V10/G10</f>
        <v>0.7466666666666667</v>
      </c>
      <c r="Z10" s="207"/>
      <c r="AA10" s="208"/>
      <c r="AB10" s="194">
        <v>2</v>
      </c>
      <c r="AC10" s="95"/>
      <c r="AD10" s="58"/>
    </row>
    <row r="11" spans="1:30" ht="27" customHeight="1">
      <c r="A11" s="192"/>
      <c r="B11" s="210" t="s">
        <v>25</v>
      </c>
      <c r="C11" s="210"/>
      <c r="D11" s="210"/>
      <c r="E11" s="210"/>
      <c r="F11" s="211"/>
      <c r="G11" s="167">
        <v>12</v>
      </c>
      <c r="H11" s="167"/>
      <c r="I11" s="167"/>
      <c r="J11" s="213">
        <v>0.3</v>
      </c>
      <c r="K11" s="214"/>
      <c r="L11" s="215"/>
      <c r="M11" s="167">
        <v>4</v>
      </c>
      <c r="N11" s="167"/>
      <c r="O11" s="167"/>
      <c r="P11" s="207">
        <f>M11/(G11/2)</f>
        <v>0.66666666666666663</v>
      </c>
      <c r="Q11" s="207"/>
      <c r="R11" s="208"/>
      <c r="S11" s="194">
        <v>2</v>
      </c>
      <c r="T11" s="95"/>
      <c r="U11" s="58"/>
      <c r="V11" s="56">
        <v>8</v>
      </c>
      <c r="W11" s="167"/>
      <c r="X11" s="167"/>
      <c r="Y11" s="207">
        <f>V11/G11</f>
        <v>0.66666666666666663</v>
      </c>
      <c r="Z11" s="207"/>
      <c r="AA11" s="208"/>
      <c r="AB11" s="194">
        <v>2</v>
      </c>
      <c r="AC11" s="95"/>
      <c r="AD11" s="58"/>
    </row>
    <row r="12" spans="1:30" ht="27" customHeight="1">
      <c r="A12" s="192"/>
      <c r="B12" s="209" t="s">
        <v>26</v>
      </c>
      <c r="C12" s="210"/>
      <c r="D12" s="210"/>
      <c r="E12" s="210"/>
      <c r="F12" s="211"/>
      <c r="G12" s="212">
        <v>0.5</v>
      </c>
      <c r="H12" s="167"/>
      <c r="I12" s="167"/>
      <c r="J12" s="213">
        <v>0.3</v>
      </c>
      <c r="K12" s="214"/>
      <c r="L12" s="215"/>
      <c r="M12" s="212">
        <v>0.2</v>
      </c>
      <c r="N12" s="167"/>
      <c r="O12" s="167"/>
      <c r="P12" s="207">
        <f>M12/(G12/2)</f>
        <v>0.8</v>
      </c>
      <c r="Q12" s="207"/>
      <c r="R12" s="208"/>
      <c r="S12" s="194">
        <v>2</v>
      </c>
      <c r="T12" s="95"/>
      <c r="U12" s="58"/>
      <c r="V12" s="216">
        <v>0.5</v>
      </c>
      <c r="W12" s="167"/>
      <c r="X12" s="167"/>
      <c r="Y12" s="207">
        <f>V12/G12</f>
        <v>1</v>
      </c>
      <c r="Z12" s="207"/>
      <c r="AA12" s="208"/>
      <c r="AB12" s="194">
        <v>6</v>
      </c>
      <c r="AC12" s="95"/>
      <c r="AD12" s="58"/>
    </row>
    <row r="13" spans="1:30" ht="27" customHeight="1" thickBot="1">
      <c r="A13" s="192"/>
      <c r="B13" s="195" t="s">
        <v>27</v>
      </c>
      <c r="C13" s="196"/>
      <c r="D13" s="196"/>
      <c r="E13" s="196"/>
      <c r="F13" s="196"/>
      <c r="G13" s="196"/>
      <c r="H13" s="196"/>
      <c r="I13" s="196"/>
      <c r="J13" s="196"/>
      <c r="K13" s="196"/>
      <c r="L13" s="196"/>
      <c r="M13" s="196"/>
      <c r="N13" s="196"/>
      <c r="O13" s="196"/>
      <c r="P13" s="196"/>
      <c r="Q13" s="196"/>
      <c r="R13" s="197"/>
      <c r="S13" s="142">
        <f>S10*J10+S11*J11+S12*J12</f>
        <v>3.6000000000000005</v>
      </c>
      <c r="T13" s="143"/>
      <c r="U13" s="144"/>
      <c r="V13" s="11"/>
      <c r="W13" s="11"/>
      <c r="X13" s="11"/>
      <c r="Y13" s="11"/>
      <c r="Z13" s="11"/>
      <c r="AA13" s="11"/>
      <c r="AB13" s="142">
        <f>AB10*J10+AB11*J11+AB12*J12</f>
        <v>3.1999999999999997</v>
      </c>
      <c r="AC13" s="143"/>
      <c r="AD13" s="144"/>
    </row>
    <row r="14" spans="1:30" ht="27" customHeight="1">
      <c r="A14" s="192"/>
      <c r="B14" s="198" t="s">
        <v>28</v>
      </c>
      <c r="C14" s="199"/>
      <c r="D14" s="199"/>
      <c r="E14" s="199"/>
      <c r="F14" s="199"/>
      <c r="G14" s="199"/>
      <c r="H14" s="199"/>
      <c r="I14" s="200"/>
      <c r="J14" s="12"/>
      <c r="K14" s="156" t="s">
        <v>29</v>
      </c>
      <c r="L14" s="156"/>
      <c r="M14" s="156"/>
      <c r="N14" s="156"/>
      <c r="O14" s="156"/>
      <c r="P14" s="156"/>
      <c r="Q14" s="156"/>
      <c r="R14" s="156"/>
      <c r="S14" s="156"/>
      <c r="T14" s="157"/>
      <c r="U14" s="155" t="s">
        <v>30</v>
      </c>
      <c r="V14" s="156"/>
      <c r="W14" s="156"/>
      <c r="X14" s="156"/>
      <c r="Y14" s="156"/>
      <c r="Z14" s="156"/>
      <c r="AA14" s="156"/>
      <c r="AB14" s="156"/>
      <c r="AC14" s="156"/>
      <c r="AD14" s="157"/>
    </row>
    <row r="15" spans="1:30" ht="27" customHeight="1">
      <c r="A15" s="192"/>
      <c r="B15" s="201"/>
      <c r="C15" s="202"/>
      <c r="D15" s="202"/>
      <c r="E15" s="202"/>
      <c r="F15" s="202"/>
      <c r="G15" s="202"/>
      <c r="H15" s="202"/>
      <c r="I15" s="203"/>
      <c r="J15" s="181" t="s">
        <v>31</v>
      </c>
      <c r="K15" s="62" t="s">
        <v>32</v>
      </c>
      <c r="L15" s="63"/>
      <c r="M15" s="63"/>
      <c r="N15" s="63"/>
      <c r="O15" s="63"/>
      <c r="P15" s="63"/>
      <c r="Q15" s="63"/>
      <c r="R15" s="63"/>
      <c r="S15" s="63"/>
      <c r="T15" s="64"/>
      <c r="U15" s="62" t="s">
        <v>33</v>
      </c>
      <c r="V15" s="63"/>
      <c r="W15" s="63"/>
      <c r="X15" s="63"/>
      <c r="Y15" s="63"/>
      <c r="Z15" s="63"/>
      <c r="AA15" s="63"/>
      <c r="AB15" s="63"/>
      <c r="AC15" s="63"/>
      <c r="AD15" s="64"/>
    </row>
    <row r="16" spans="1:30" ht="27" customHeight="1">
      <c r="A16" s="192"/>
      <c r="B16" s="201"/>
      <c r="C16" s="202"/>
      <c r="D16" s="202"/>
      <c r="E16" s="202"/>
      <c r="F16" s="202"/>
      <c r="G16" s="202"/>
      <c r="H16" s="202"/>
      <c r="I16" s="203"/>
      <c r="J16" s="174"/>
      <c r="K16" s="65"/>
      <c r="L16" s="66"/>
      <c r="M16" s="66"/>
      <c r="N16" s="66"/>
      <c r="O16" s="66"/>
      <c r="P16" s="66"/>
      <c r="Q16" s="66"/>
      <c r="R16" s="66"/>
      <c r="S16" s="66"/>
      <c r="T16" s="67"/>
      <c r="U16" s="65"/>
      <c r="V16" s="66"/>
      <c r="W16" s="66"/>
      <c r="X16" s="66"/>
      <c r="Y16" s="66"/>
      <c r="Z16" s="66"/>
      <c r="AA16" s="66"/>
      <c r="AB16" s="66"/>
      <c r="AC16" s="66"/>
      <c r="AD16" s="67"/>
    </row>
    <row r="17" spans="1:30" ht="27" customHeight="1">
      <c r="A17" s="192"/>
      <c r="B17" s="201"/>
      <c r="C17" s="202"/>
      <c r="D17" s="202"/>
      <c r="E17" s="202"/>
      <c r="F17" s="202"/>
      <c r="G17" s="202"/>
      <c r="H17" s="202"/>
      <c r="I17" s="203"/>
      <c r="J17" s="174"/>
      <c r="K17" s="65"/>
      <c r="L17" s="66"/>
      <c r="M17" s="66"/>
      <c r="N17" s="66"/>
      <c r="O17" s="66"/>
      <c r="P17" s="66"/>
      <c r="Q17" s="66"/>
      <c r="R17" s="66"/>
      <c r="S17" s="66"/>
      <c r="T17" s="67"/>
      <c r="U17" s="65"/>
      <c r="V17" s="66"/>
      <c r="W17" s="66"/>
      <c r="X17" s="66"/>
      <c r="Y17" s="66"/>
      <c r="Z17" s="66"/>
      <c r="AA17" s="66"/>
      <c r="AB17" s="66"/>
      <c r="AC17" s="66"/>
      <c r="AD17" s="67"/>
    </row>
    <row r="18" spans="1:30" ht="27" customHeight="1">
      <c r="A18" s="192"/>
      <c r="B18" s="201"/>
      <c r="C18" s="202"/>
      <c r="D18" s="202"/>
      <c r="E18" s="202"/>
      <c r="F18" s="202"/>
      <c r="G18" s="202"/>
      <c r="H18" s="202"/>
      <c r="I18" s="203"/>
      <c r="J18" s="190"/>
      <c r="K18" s="68"/>
      <c r="L18" s="69"/>
      <c r="M18" s="69"/>
      <c r="N18" s="69"/>
      <c r="O18" s="69"/>
      <c r="P18" s="69"/>
      <c r="Q18" s="69"/>
      <c r="R18" s="69"/>
      <c r="S18" s="69"/>
      <c r="T18" s="70"/>
      <c r="U18" s="68"/>
      <c r="V18" s="69"/>
      <c r="W18" s="69"/>
      <c r="X18" s="69"/>
      <c r="Y18" s="69"/>
      <c r="Z18" s="69"/>
      <c r="AA18" s="69"/>
      <c r="AB18" s="69"/>
      <c r="AC18" s="69"/>
      <c r="AD18" s="70"/>
    </row>
    <row r="19" spans="1:30" ht="27" customHeight="1">
      <c r="A19" s="192"/>
      <c r="B19" s="201"/>
      <c r="C19" s="202"/>
      <c r="D19" s="202"/>
      <c r="E19" s="202"/>
      <c r="F19" s="202"/>
      <c r="G19" s="202"/>
      <c r="H19" s="202"/>
      <c r="I19" s="203"/>
      <c r="J19" s="181" t="s">
        <v>34</v>
      </c>
      <c r="K19" s="62" t="s">
        <v>35</v>
      </c>
      <c r="L19" s="63"/>
      <c r="M19" s="63"/>
      <c r="N19" s="63"/>
      <c r="O19" s="63"/>
      <c r="P19" s="63"/>
      <c r="Q19" s="63"/>
      <c r="R19" s="63"/>
      <c r="S19" s="63"/>
      <c r="T19" s="64"/>
      <c r="U19" s="62" t="s">
        <v>36</v>
      </c>
      <c r="V19" s="63"/>
      <c r="W19" s="63"/>
      <c r="X19" s="63"/>
      <c r="Y19" s="63"/>
      <c r="Z19" s="63"/>
      <c r="AA19" s="63"/>
      <c r="AB19" s="63"/>
      <c r="AC19" s="63"/>
      <c r="AD19" s="64"/>
    </row>
    <row r="20" spans="1:30" ht="27" customHeight="1">
      <c r="A20" s="192"/>
      <c r="B20" s="201"/>
      <c r="C20" s="202"/>
      <c r="D20" s="202"/>
      <c r="E20" s="202"/>
      <c r="F20" s="202"/>
      <c r="G20" s="202"/>
      <c r="H20" s="202"/>
      <c r="I20" s="203"/>
      <c r="J20" s="174"/>
      <c r="K20" s="65"/>
      <c r="L20" s="66"/>
      <c r="M20" s="66"/>
      <c r="N20" s="66"/>
      <c r="O20" s="66"/>
      <c r="P20" s="66"/>
      <c r="Q20" s="66"/>
      <c r="R20" s="66"/>
      <c r="S20" s="66"/>
      <c r="T20" s="67"/>
      <c r="U20" s="65"/>
      <c r="V20" s="66"/>
      <c r="W20" s="66"/>
      <c r="X20" s="66"/>
      <c r="Y20" s="66"/>
      <c r="Z20" s="66"/>
      <c r="AA20" s="66"/>
      <c r="AB20" s="66"/>
      <c r="AC20" s="66"/>
      <c r="AD20" s="67"/>
    </row>
    <row r="21" spans="1:30" ht="27" customHeight="1">
      <c r="A21" s="192"/>
      <c r="B21" s="201"/>
      <c r="C21" s="202"/>
      <c r="D21" s="202"/>
      <c r="E21" s="202"/>
      <c r="F21" s="202"/>
      <c r="G21" s="202"/>
      <c r="H21" s="202"/>
      <c r="I21" s="203"/>
      <c r="J21" s="174"/>
      <c r="K21" s="65"/>
      <c r="L21" s="66"/>
      <c r="M21" s="66"/>
      <c r="N21" s="66"/>
      <c r="O21" s="66"/>
      <c r="P21" s="66"/>
      <c r="Q21" s="66"/>
      <c r="R21" s="66"/>
      <c r="S21" s="66"/>
      <c r="T21" s="67"/>
      <c r="U21" s="65"/>
      <c r="V21" s="66"/>
      <c r="W21" s="66"/>
      <c r="X21" s="66"/>
      <c r="Y21" s="66"/>
      <c r="Z21" s="66"/>
      <c r="AA21" s="66"/>
      <c r="AB21" s="66"/>
      <c r="AC21" s="66"/>
      <c r="AD21" s="67"/>
    </row>
    <row r="22" spans="1:30" ht="27" customHeight="1">
      <c r="A22" s="193"/>
      <c r="B22" s="204"/>
      <c r="C22" s="205"/>
      <c r="D22" s="205"/>
      <c r="E22" s="205"/>
      <c r="F22" s="205"/>
      <c r="G22" s="205"/>
      <c r="H22" s="205"/>
      <c r="I22" s="206"/>
      <c r="J22" s="190"/>
      <c r="K22" s="68"/>
      <c r="L22" s="69"/>
      <c r="M22" s="69"/>
      <c r="N22" s="69"/>
      <c r="O22" s="69"/>
      <c r="P22" s="69"/>
      <c r="Q22" s="69"/>
      <c r="R22" s="69"/>
      <c r="S22" s="69"/>
      <c r="T22" s="70"/>
      <c r="U22" s="68"/>
      <c r="V22" s="69"/>
      <c r="W22" s="69"/>
      <c r="X22" s="69"/>
      <c r="Y22" s="69"/>
      <c r="Z22" s="69"/>
      <c r="AA22" s="69"/>
      <c r="AB22" s="69"/>
      <c r="AC22" s="69"/>
      <c r="AD22" s="70"/>
    </row>
    <row r="23" spans="1:30" ht="27" customHeight="1">
      <c r="A23" s="14"/>
      <c r="B23" s="15"/>
      <c r="C23" s="15"/>
      <c r="D23" s="15"/>
      <c r="E23" s="15"/>
      <c r="F23" s="15"/>
      <c r="G23" s="15"/>
      <c r="H23" s="15"/>
      <c r="I23" s="15"/>
      <c r="J23" s="16"/>
      <c r="K23" s="13"/>
      <c r="L23" s="13"/>
      <c r="M23" s="13"/>
      <c r="N23" s="13"/>
      <c r="O23" s="13"/>
      <c r="P23" s="13"/>
      <c r="Q23" s="13"/>
      <c r="R23" s="13"/>
      <c r="S23" s="13"/>
      <c r="T23" s="13"/>
      <c r="U23" s="17"/>
      <c r="V23" s="17"/>
      <c r="W23" s="17"/>
      <c r="X23" s="17"/>
      <c r="Y23" s="17"/>
      <c r="Z23" s="17"/>
      <c r="AA23" s="17"/>
      <c r="AB23" s="17"/>
      <c r="AC23" s="17"/>
      <c r="AD23" s="17"/>
    </row>
    <row r="24" spans="1:30" ht="27" customHeight="1">
      <c r="A24" s="10" t="s">
        <v>37</v>
      </c>
    </row>
    <row r="25" spans="1:30" ht="27" customHeight="1">
      <c r="A25" s="191" t="s">
        <v>38</v>
      </c>
      <c r="B25" s="148" t="s">
        <v>39</v>
      </c>
      <c r="C25" s="148"/>
      <c r="D25" s="148"/>
      <c r="E25" s="148"/>
      <c r="F25" s="148"/>
      <c r="G25" s="148"/>
      <c r="H25" s="148"/>
      <c r="I25" s="148"/>
      <c r="J25" s="148"/>
      <c r="K25" s="148" t="s">
        <v>40</v>
      </c>
      <c r="L25" s="148"/>
      <c r="M25" s="148"/>
      <c r="N25" s="148"/>
      <c r="O25" s="148"/>
      <c r="P25" s="148"/>
      <c r="Q25" s="148"/>
      <c r="R25" s="148"/>
      <c r="S25" s="148"/>
      <c r="T25" s="148"/>
      <c r="U25" s="59" t="s">
        <v>41</v>
      </c>
      <c r="V25" s="60"/>
      <c r="W25" s="60"/>
      <c r="X25" s="60"/>
      <c r="Y25" s="60"/>
      <c r="Z25" s="60"/>
      <c r="AA25" s="60"/>
      <c r="AB25" s="60"/>
      <c r="AC25" s="60"/>
      <c r="AD25" s="61"/>
    </row>
    <row r="26" spans="1:30" ht="34" customHeight="1">
      <c r="A26" s="192"/>
      <c r="B26" s="62" t="s">
        <v>42</v>
      </c>
      <c r="C26" s="131"/>
      <c r="D26" s="131"/>
      <c r="E26" s="131"/>
      <c r="F26" s="131"/>
      <c r="G26" s="131"/>
      <c r="H26" s="131"/>
      <c r="I26" s="131"/>
      <c r="J26" s="132"/>
      <c r="K26" s="18" t="s">
        <v>43</v>
      </c>
      <c r="L26" s="168" t="s">
        <v>44</v>
      </c>
      <c r="M26" s="168"/>
      <c r="N26" s="168"/>
      <c r="O26" s="168"/>
      <c r="P26" s="168"/>
      <c r="Q26" s="168"/>
      <c r="R26" s="168"/>
      <c r="S26" s="168"/>
      <c r="T26" s="169"/>
      <c r="U26" s="18" t="s">
        <v>43</v>
      </c>
      <c r="V26" s="184" t="s">
        <v>45</v>
      </c>
      <c r="W26" s="184"/>
      <c r="X26" s="184"/>
      <c r="Y26" s="184"/>
      <c r="Z26" s="184"/>
      <c r="AA26" s="184"/>
      <c r="AB26" s="184"/>
      <c r="AC26" s="184"/>
      <c r="AD26" s="185"/>
    </row>
    <row r="27" spans="1:30" ht="34" customHeight="1">
      <c r="A27" s="192"/>
      <c r="B27" s="133"/>
      <c r="C27" s="134"/>
      <c r="D27" s="134"/>
      <c r="E27" s="134"/>
      <c r="F27" s="134"/>
      <c r="G27" s="134"/>
      <c r="H27" s="134"/>
      <c r="I27" s="134"/>
      <c r="J27" s="135"/>
      <c r="K27" s="18" t="s">
        <v>46</v>
      </c>
      <c r="L27" s="168" t="s">
        <v>47</v>
      </c>
      <c r="M27" s="168"/>
      <c r="N27" s="168"/>
      <c r="O27" s="168"/>
      <c r="P27" s="168"/>
      <c r="Q27" s="168"/>
      <c r="R27" s="168"/>
      <c r="S27" s="168"/>
      <c r="T27" s="169"/>
      <c r="U27" s="18" t="s">
        <v>46</v>
      </c>
      <c r="V27" s="184" t="s">
        <v>48</v>
      </c>
      <c r="W27" s="184"/>
      <c r="X27" s="184"/>
      <c r="Y27" s="184"/>
      <c r="Z27" s="184"/>
      <c r="AA27" s="184"/>
      <c r="AB27" s="184"/>
      <c r="AC27" s="184"/>
      <c r="AD27" s="185"/>
    </row>
    <row r="28" spans="1:30" ht="34" customHeight="1">
      <c r="A28" s="192"/>
      <c r="B28" s="133"/>
      <c r="C28" s="134"/>
      <c r="D28" s="134"/>
      <c r="E28" s="134"/>
      <c r="F28" s="134"/>
      <c r="G28" s="134"/>
      <c r="H28" s="134"/>
      <c r="I28" s="134"/>
      <c r="J28" s="135"/>
      <c r="K28" s="18" t="s">
        <v>49</v>
      </c>
      <c r="L28" s="168"/>
      <c r="M28" s="168"/>
      <c r="N28" s="168"/>
      <c r="O28" s="168"/>
      <c r="P28" s="168"/>
      <c r="Q28" s="168"/>
      <c r="R28" s="168"/>
      <c r="S28" s="168"/>
      <c r="T28" s="169"/>
      <c r="U28" s="18" t="s">
        <v>49</v>
      </c>
      <c r="V28" s="184"/>
      <c r="W28" s="184"/>
      <c r="X28" s="184"/>
      <c r="Y28" s="184"/>
      <c r="Z28" s="184"/>
      <c r="AA28" s="184"/>
      <c r="AB28" s="184"/>
      <c r="AC28" s="184"/>
      <c r="AD28" s="185"/>
    </row>
    <row r="29" spans="1:30" ht="34" customHeight="1">
      <c r="A29" s="192"/>
      <c r="B29" s="136"/>
      <c r="C29" s="137"/>
      <c r="D29" s="137"/>
      <c r="E29" s="137"/>
      <c r="F29" s="137"/>
      <c r="G29" s="137"/>
      <c r="H29" s="137"/>
      <c r="I29" s="137"/>
      <c r="J29" s="138"/>
      <c r="K29" s="18" t="s">
        <v>50</v>
      </c>
      <c r="L29" s="186"/>
      <c r="M29" s="186"/>
      <c r="N29" s="186"/>
      <c r="O29" s="186"/>
      <c r="P29" s="186"/>
      <c r="Q29" s="186"/>
      <c r="R29" s="186"/>
      <c r="S29" s="186"/>
      <c r="T29" s="187"/>
      <c r="U29" s="18" t="s">
        <v>50</v>
      </c>
      <c r="V29" s="188"/>
      <c r="W29" s="188"/>
      <c r="X29" s="188"/>
      <c r="Y29" s="188"/>
      <c r="Z29" s="188"/>
      <c r="AA29" s="188"/>
      <c r="AB29" s="188"/>
      <c r="AC29" s="188"/>
      <c r="AD29" s="189"/>
    </row>
    <row r="30" spans="1:30" ht="27" customHeight="1">
      <c r="A30" s="192"/>
      <c r="B30" s="182" t="s">
        <v>51</v>
      </c>
      <c r="C30" s="183"/>
      <c r="D30" s="183"/>
      <c r="E30" s="183"/>
      <c r="F30" s="183"/>
      <c r="G30" s="60" t="s">
        <v>52</v>
      </c>
      <c r="H30" s="61"/>
      <c r="I30" s="60" t="s">
        <v>53</v>
      </c>
      <c r="J30" s="61"/>
      <c r="K30" s="60" t="s">
        <v>54</v>
      </c>
      <c r="L30" s="61"/>
      <c r="M30" s="60" t="s">
        <v>55</v>
      </c>
      <c r="N30" s="61"/>
      <c r="O30" s="60" t="s">
        <v>56</v>
      </c>
      <c r="P30" s="61"/>
      <c r="Q30" s="60" t="s">
        <v>57</v>
      </c>
      <c r="R30" s="61"/>
      <c r="S30" s="60" t="s">
        <v>58</v>
      </c>
      <c r="T30" s="61"/>
      <c r="U30" s="60" t="s">
        <v>59</v>
      </c>
      <c r="V30" s="61"/>
      <c r="W30" s="60" t="s">
        <v>60</v>
      </c>
      <c r="X30" s="61"/>
      <c r="Y30" s="60" t="s">
        <v>61</v>
      </c>
      <c r="Z30" s="61"/>
      <c r="AA30" s="60" t="s">
        <v>62</v>
      </c>
      <c r="AB30" s="61"/>
      <c r="AC30" s="60" t="s">
        <v>63</v>
      </c>
      <c r="AD30" s="61"/>
    </row>
    <row r="31" spans="1:30" ht="27" customHeight="1">
      <c r="A31" s="192"/>
      <c r="B31" s="181" t="s">
        <v>64</v>
      </c>
      <c r="C31" s="21" t="s">
        <v>43</v>
      </c>
      <c r="D31" s="168" t="s">
        <v>65</v>
      </c>
      <c r="E31" s="168"/>
      <c r="F31" s="169"/>
      <c r="G31" s="180"/>
      <c r="H31" s="177"/>
      <c r="I31" s="176"/>
      <c r="J31" s="177"/>
      <c r="K31" s="176" t="s">
        <v>66</v>
      </c>
      <c r="L31" s="177"/>
      <c r="M31" s="176" t="s">
        <v>66</v>
      </c>
      <c r="N31" s="177"/>
      <c r="O31" s="176" t="s">
        <v>66</v>
      </c>
      <c r="P31" s="177"/>
      <c r="Q31" s="176" t="s">
        <v>66</v>
      </c>
      <c r="R31" s="177"/>
      <c r="S31" s="176"/>
      <c r="T31" s="177"/>
      <c r="U31" s="176"/>
      <c r="V31" s="177"/>
      <c r="W31" s="176"/>
      <c r="X31" s="177"/>
      <c r="Y31" s="176"/>
      <c r="Z31" s="177"/>
      <c r="AA31" s="176"/>
      <c r="AB31" s="177"/>
      <c r="AC31" s="176"/>
      <c r="AD31" s="177"/>
    </row>
    <row r="32" spans="1:30" ht="27" customHeight="1">
      <c r="A32" s="192"/>
      <c r="B32" s="174"/>
      <c r="C32" s="21" t="s">
        <v>46</v>
      </c>
      <c r="D32" s="168" t="str">
        <f>L27</f>
        <v>デリバリー準備時間の短縮</v>
      </c>
      <c r="E32" s="168"/>
      <c r="F32" s="169"/>
      <c r="G32" s="178" t="s">
        <v>67</v>
      </c>
      <c r="H32" s="179"/>
      <c r="I32" s="178" t="s">
        <v>67</v>
      </c>
      <c r="J32" s="179"/>
      <c r="K32" s="178" t="s">
        <v>67</v>
      </c>
      <c r="L32" s="179"/>
      <c r="M32" s="178" t="s">
        <v>67</v>
      </c>
      <c r="N32" s="179"/>
      <c r="O32" s="178" t="s">
        <v>67</v>
      </c>
      <c r="P32" s="179"/>
      <c r="Q32" s="178" t="s">
        <v>67</v>
      </c>
      <c r="R32" s="179"/>
      <c r="S32" s="178" t="s">
        <v>67</v>
      </c>
      <c r="T32" s="179"/>
      <c r="U32" s="178" t="s">
        <v>67</v>
      </c>
      <c r="V32" s="179"/>
      <c r="W32" s="178" t="s">
        <v>67</v>
      </c>
      <c r="X32" s="179"/>
      <c r="Y32" s="178" t="s">
        <v>67</v>
      </c>
      <c r="Z32" s="179"/>
      <c r="AA32" s="178" t="s">
        <v>67</v>
      </c>
      <c r="AB32" s="179"/>
      <c r="AC32" s="178" t="s">
        <v>67</v>
      </c>
      <c r="AD32" s="179"/>
    </row>
    <row r="33" spans="1:30" ht="27" customHeight="1">
      <c r="A33" s="192"/>
      <c r="B33" s="174"/>
      <c r="C33" s="21" t="s">
        <v>49</v>
      </c>
      <c r="D33" s="168"/>
      <c r="E33" s="168"/>
      <c r="F33" s="169"/>
      <c r="G33" s="180"/>
      <c r="H33" s="177"/>
      <c r="I33" s="176"/>
      <c r="J33" s="177"/>
      <c r="K33" s="176"/>
      <c r="L33" s="177"/>
      <c r="M33" s="176"/>
      <c r="N33" s="177"/>
      <c r="O33" s="176"/>
      <c r="P33" s="177"/>
      <c r="Q33" s="176"/>
      <c r="R33" s="177"/>
      <c r="S33" s="176"/>
      <c r="T33" s="177"/>
      <c r="U33" s="176"/>
      <c r="V33" s="177"/>
      <c r="W33" s="176"/>
      <c r="X33" s="177"/>
      <c r="Y33" s="176"/>
      <c r="Z33" s="177"/>
      <c r="AA33" s="176"/>
      <c r="AB33" s="177"/>
      <c r="AC33" s="176"/>
      <c r="AD33" s="177"/>
    </row>
    <row r="34" spans="1:30" ht="27" customHeight="1" thickBot="1">
      <c r="A34" s="192"/>
      <c r="B34" s="175"/>
      <c r="C34" s="22" t="s">
        <v>50</v>
      </c>
      <c r="D34" s="164"/>
      <c r="E34" s="164"/>
      <c r="F34" s="165"/>
      <c r="G34" s="86"/>
      <c r="H34" s="87"/>
      <c r="I34" s="85"/>
      <c r="J34" s="87"/>
      <c r="K34" s="85"/>
      <c r="L34" s="87"/>
      <c r="M34" s="85"/>
      <c r="N34" s="87"/>
      <c r="O34" s="85"/>
      <c r="P34" s="87"/>
      <c r="Q34" s="85"/>
      <c r="R34" s="87"/>
      <c r="S34" s="85"/>
      <c r="T34" s="87"/>
      <c r="U34" s="85"/>
      <c r="V34" s="87"/>
      <c r="W34" s="85"/>
      <c r="X34" s="87"/>
      <c r="Y34" s="85"/>
      <c r="Z34" s="87"/>
      <c r="AA34" s="85"/>
      <c r="AB34" s="87"/>
      <c r="AC34" s="85"/>
      <c r="AD34" s="87"/>
    </row>
    <row r="35" spans="1:30" ht="27" customHeight="1" thickTop="1">
      <c r="A35" s="192"/>
      <c r="B35" s="173" t="s">
        <v>68</v>
      </c>
      <c r="C35" s="23" t="s">
        <v>43</v>
      </c>
      <c r="D35" s="168" t="s">
        <v>65</v>
      </c>
      <c r="E35" s="168"/>
      <c r="F35" s="169"/>
      <c r="G35" s="102"/>
      <c r="H35" s="103"/>
      <c r="I35" s="101"/>
      <c r="J35" s="103"/>
      <c r="K35" s="172" t="s">
        <v>69</v>
      </c>
      <c r="L35" s="103"/>
      <c r="M35" s="172" t="s">
        <v>69</v>
      </c>
      <c r="N35" s="103"/>
      <c r="O35" s="172" t="s">
        <v>69</v>
      </c>
      <c r="P35" s="103"/>
      <c r="Q35" s="172" t="s">
        <v>69</v>
      </c>
      <c r="R35" s="103"/>
      <c r="S35" s="101"/>
      <c r="T35" s="103"/>
      <c r="U35" s="101"/>
      <c r="V35" s="103"/>
      <c r="W35" s="172"/>
      <c r="X35" s="103"/>
      <c r="Y35" s="101"/>
      <c r="Z35" s="103"/>
      <c r="AA35" s="101"/>
      <c r="AB35" s="103"/>
      <c r="AC35" s="101"/>
      <c r="AD35" s="103"/>
    </row>
    <row r="36" spans="1:30" ht="27" customHeight="1">
      <c r="A36" s="192"/>
      <c r="B36" s="174"/>
      <c r="C36" s="21" t="s">
        <v>46</v>
      </c>
      <c r="D36" s="168" t="str">
        <f>D32</f>
        <v>デリバリー準備時間の短縮</v>
      </c>
      <c r="E36" s="168"/>
      <c r="F36" s="169"/>
      <c r="G36" s="166" t="s">
        <v>69</v>
      </c>
      <c r="H36" s="167"/>
      <c r="I36" s="166" t="s">
        <v>69</v>
      </c>
      <c r="J36" s="167"/>
      <c r="K36" s="166" t="s">
        <v>69</v>
      </c>
      <c r="L36" s="167"/>
      <c r="M36" s="166" t="s">
        <v>70</v>
      </c>
      <c r="N36" s="167"/>
      <c r="O36" s="166" t="s">
        <v>70</v>
      </c>
      <c r="P36" s="167"/>
      <c r="Q36" s="166" t="s">
        <v>70</v>
      </c>
      <c r="R36" s="167"/>
      <c r="S36" s="166" t="s">
        <v>70</v>
      </c>
      <c r="T36" s="167"/>
      <c r="U36" s="166" t="s">
        <v>69</v>
      </c>
      <c r="V36" s="167"/>
      <c r="W36" s="166" t="s">
        <v>69</v>
      </c>
      <c r="X36" s="167"/>
      <c r="Y36" s="166" t="s">
        <v>69</v>
      </c>
      <c r="Z36" s="167"/>
      <c r="AA36" s="166" t="s">
        <v>69</v>
      </c>
      <c r="AB36" s="167"/>
      <c r="AC36" s="166" t="s">
        <v>69</v>
      </c>
      <c r="AD36" s="167"/>
    </row>
    <row r="37" spans="1:30" ht="27" customHeight="1">
      <c r="A37" s="192"/>
      <c r="B37" s="174"/>
      <c r="C37" s="21" t="s">
        <v>49</v>
      </c>
      <c r="D37" s="168"/>
      <c r="E37" s="168"/>
      <c r="F37" s="169"/>
      <c r="G37" s="170"/>
      <c r="H37" s="163"/>
      <c r="I37" s="162"/>
      <c r="J37" s="163"/>
      <c r="K37" s="162"/>
      <c r="L37" s="163"/>
      <c r="M37" s="171"/>
      <c r="N37" s="163"/>
      <c r="O37" s="162"/>
      <c r="P37" s="163"/>
      <c r="Q37" s="162"/>
      <c r="R37" s="163"/>
      <c r="S37" s="162"/>
      <c r="T37" s="163"/>
      <c r="U37" s="162"/>
      <c r="V37" s="163"/>
      <c r="W37" s="162"/>
      <c r="X37" s="163"/>
      <c r="Y37" s="162"/>
      <c r="Z37" s="163"/>
      <c r="AA37" s="162"/>
      <c r="AB37" s="163"/>
      <c r="AC37" s="162"/>
      <c r="AD37" s="163"/>
    </row>
    <row r="38" spans="1:30" ht="27" customHeight="1" thickBot="1">
      <c r="A38" s="192"/>
      <c r="B38" s="175"/>
      <c r="C38" s="22" t="s">
        <v>50</v>
      </c>
      <c r="D38" s="164"/>
      <c r="E38" s="164"/>
      <c r="F38" s="165"/>
      <c r="G38" s="86"/>
      <c r="H38" s="87"/>
      <c r="I38" s="85"/>
      <c r="J38" s="87"/>
      <c r="K38" s="85"/>
      <c r="L38" s="87"/>
      <c r="M38" s="85"/>
      <c r="N38" s="87"/>
      <c r="O38" s="85"/>
      <c r="P38" s="87"/>
      <c r="Q38" s="85"/>
      <c r="R38" s="87"/>
      <c r="S38" s="85"/>
      <c r="T38" s="87"/>
      <c r="U38" s="85"/>
      <c r="V38" s="87"/>
      <c r="W38" s="85"/>
      <c r="X38" s="87"/>
      <c r="Y38" s="85"/>
      <c r="Z38" s="87"/>
      <c r="AA38" s="85"/>
      <c r="AB38" s="87"/>
      <c r="AC38" s="85"/>
      <c r="AD38" s="87"/>
    </row>
    <row r="39" spans="1:30" ht="27" customHeight="1" thickTop="1">
      <c r="A39" s="192"/>
      <c r="B39" s="148" t="s">
        <v>71</v>
      </c>
      <c r="C39" s="148"/>
      <c r="D39" s="148"/>
      <c r="E39" s="148"/>
      <c r="F39" s="148"/>
      <c r="G39" s="148"/>
      <c r="H39" s="148"/>
      <c r="I39" s="148"/>
      <c r="J39" s="148"/>
      <c r="K39" s="148" t="s">
        <v>72</v>
      </c>
      <c r="L39" s="148"/>
      <c r="M39" s="148"/>
      <c r="N39" s="148"/>
      <c r="O39" s="148"/>
      <c r="P39" s="148"/>
      <c r="Q39" s="148"/>
      <c r="R39" s="148"/>
      <c r="S39" s="148"/>
      <c r="T39" s="148"/>
      <c r="U39" s="59" t="s">
        <v>73</v>
      </c>
      <c r="V39" s="60"/>
      <c r="W39" s="60"/>
      <c r="X39" s="60"/>
      <c r="Y39" s="60"/>
      <c r="Z39" s="60"/>
      <c r="AA39" s="60"/>
      <c r="AB39" s="60"/>
      <c r="AC39" s="60"/>
      <c r="AD39" s="61"/>
    </row>
    <row r="40" spans="1:30" ht="34" customHeight="1">
      <c r="A40" s="192"/>
      <c r="B40" s="62" t="s">
        <v>74</v>
      </c>
      <c r="C40" s="131"/>
      <c r="D40" s="131"/>
      <c r="E40" s="131"/>
      <c r="F40" s="131"/>
      <c r="G40" s="131"/>
      <c r="H40" s="131"/>
      <c r="I40" s="131"/>
      <c r="J40" s="132"/>
      <c r="K40" s="62" t="s">
        <v>75</v>
      </c>
      <c r="L40" s="63"/>
      <c r="M40" s="63"/>
      <c r="N40" s="63"/>
      <c r="O40" s="63"/>
      <c r="P40" s="63"/>
      <c r="Q40" s="63"/>
      <c r="R40" s="63"/>
      <c r="S40" s="63"/>
      <c r="T40" s="64"/>
      <c r="U40" s="62" t="s">
        <v>76</v>
      </c>
      <c r="V40" s="63"/>
      <c r="W40" s="63"/>
      <c r="X40" s="63"/>
      <c r="Y40" s="63"/>
      <c r="Z40" s="63"/>
      <c r="AA40" s="63"/>
      <c r="AB40" s="63"/>
      <c r="AC40" s="63"/>
      <c r="AD40" s="64"/>
    </row>
    <row r="41" spans="1:30" ht="34" customHeight="1">
      <c r="A41" s="192"/>
      <c r="B41" s="133"/>
      <c r="C41" s="134"/>
      <c r="D41" s="134"/>
      <c r="E41" s="134"/>
      <c r="F41" s="134"/>
      <c r="G41" s="134"/>
      <c r="H41" s="134"/>
      <c r="I41" s="134"/>
      <c r="J41" s="135"/>
      <c r="K41" s="65"/>
      <c r="L41" s="66"/>
      <c r="M41" s="66"/>
      <c r="N41" s="66"/>
      <c r="O41" s="66"/>
      <c r="P41" s="66"/>
      <c r="Q41" s="66"/>
      <c r="R41" s="66"/>
      <c r="S41" s="66"/>
      <c r="T41" s="67"/>
      <c r="U41" s="65"/>
      <c r="V41" s="66"/>
      <c r="W41" s="66"/>
      <c r="X41" s="66"/>
      <c r="Y41" s="66"/>
      <c r="Z41" s="66"/>
      <c r="AA41" s="66"/>
      <c r="AB41" s="66"/>
      <c r="AC41" s="66"/>
      <c r="AD41" s="67"/>
    </row>
    <row r="42" spans="1:30" ht="34" customHeight="1">
      <c r="A42" s="192"/>
      <c r="B42" s="136"/>
      <c r="C42" s="137"/>
      <c r="D42" s="137"/>
      <c r="E42" s="137"/>
      <c r="F42" s="137"/>
      <c r="G42" s="137"/>
      <c r="H42" s="137"/>
      <c r="I42" s="137"/>
      <c r="J42" s="138"/>
      <c r="K42" s="68"/>
      <c r="L42" s="69"/>
      <c r="M42" s="69"/>
      <c r="N42" s="69"/>
      <c r="O42" s="69"/>
      <c r="P42" s="69"/>
      <c r="Q42" s="69"/>
      <c r="R42" s="69"/>
      <c r="S42" s="69"/>
      <c r="T42" s="70"/>
      <c r="U42" s="68"/>
      <c r="V42" s="69"/>
      <c r="W42" s="69"/>
      <c r="X42" s="69"/>
      <c r="Y42" s="69"/>
      <c r="Z42" s="69"/>
      <c r="AA42" s="69"/>
      <c r="AB42" s="69"/>
      <c r="AC42" s="69"/>
      <c r="AD42" s="70"/>
    </row>
    <row r="43" spans="1:30" ht="27" customHeight="1" thickBot="1">
      <c r="A43" s="192"/>
      <c r="B43" s="149" t="s">
        <v>77</v>
      </c>
      <c r="C43" s="150"/>
      <c r="D43" s="150"/>
      <c r="E43" s="150"/>
      <c r="F43" s="150"/>
      <c r="G43" s="150"/>
      <c r="H43" s="150"/>
      <c r="I43" s="150"/>
      <c r="J43" s="151"/>
      <c r="K43" s="59" t="s">
        <v>78</v>
      </c>
      <c r="L43" s="60"/>
      <c r="M43" s="60"/>
      <c r="N43" s="60"/>
      <c r="O43" s="60"/>
      <c r="P43" s="60"/>
      <c r="Q43" s="150"/>
      <c r="R43" s="150"/>
      <c r="S43" s="150"/>
      <c r="T43" s="151"/>
      <c r="U43" s="148" t="s">
        <v>79</v>
      </c>
      <c r="V43" s="148"/>
      <c r="W43" s="148"/>
      <c r="X43" s="148"/>
      <c r="Y43" s="148"/>
      <c r="Z43" s="148"/>
      <c r="AA43" s="158"/>
      <c r="AB43" s="158"/>
      <c r="AC43" s="158"/>
      <c r="AD43" s="158"/>
    </row>
    <row r="44" spans="1:30" ht="27" customHeight="1">
      <c r="A44" s="192"/>
      <c r="B44" s="152"/>
      <c r="C44" s="153"/>
      <c r="D44" s="153"/>
      <c r="E44" s="153"/>
      <c r="F44" s="153"/>
      <c r="G44" s="153"/>
      <c r="H44" s="153"/>
      <c r="I44" s="153"/>
      <c r="J44" s="154"/>
      <c r="K44" s="59" t="s">
        <v>80</v>
      </c>
      <c r="L44" s="60"/>
      <c r="M44" s="61"/>
      <c r="N44" s="59" t="s">
        <v>81</v>
      </c>
      <c r="O44" s="60"/>
      <c r="P44" s="60"/>
      <c r="Q44" s="159" t="s">
        <v>82</v>
      </c>
      <c r="R44" s="160"/>
      <c r="S44" s="160"/>
      <c r="T44" s="161"/>
      <c r="U44" s="60" t="s">
        <v>80</v>
      </c>
      <c r="V44" s="60"/>
      <c r="W44" s="61"/>
      <c r="X44" s="59" t="s">
        <v>81</v>
      </c>
      <c r="Y44" s="60"/>
      <c r="Z44" s="60"/>
      <c r="AA44" s="159" t="s">
        <v>82</v>
      </c>
      <c r="AB44" s="160"/>
      <c r="AC44" s="160"/>
      <c r="AD44" s="161"/>
    </row>
    <row r="45" spans="1:30" ht="27" customHeight="1" thickBot="1">
      <c r="A45" s="193"/>
      <c r="B45" s="155"/>
      <c r="C45" s="156"/>
      <c r="D45" s="156"/>
      <c r="E45" s="156"/>
      <c r="F45" s="156"/>
      <c r="G45" s="156"/>
      <c r="H45" s="156"/>
      <c r="I45" s="156"/>
      <c r="J45" s="157"/>
      <c r="K45" s="94">
        <v>6</v>
      </c>
      <c r="L45" s="95"/>
      <c r="M45" s="56"/>
      <c r="N45" s="94">
        <v>6</v>
      </c>
      <c r="O45" s="95"/>
      <c r="P45" s="95"/>
      <c r="Q45" s="142">
        <v>6</v>
      </c>
      <c r="R45" s="143"/>
      <c r="S45" s="143"/>
      <c r="T45" s="144"/>
      <c r="U45" s="95">
        <v>6</v>
      </c>
      <c r="V45" s="95"/>
      <c r="W45" s="56"/>
      <c r="X45" s="94">
        <v>6</v>
      </c>
      <c r="Y45" s="95"/>
      <c r="Z45" s="95"/>
      <c r="AA45" s="142">
        <v>6</v>
      </c>
      <c r="AB45" s="143"/>
      <c r="AC45" s="143"/>
      <c r="AD45" s="144"/>
    </row>
    <row r="47" spans="1:30" ht="27" customHeight="1">
      <c r="A47" s="24" t="s">
        <v>83</v>
      </c>
    </row>
    <row r="48" spans="1:30" ht="27" customHeight="1">
      <c r="A48" s="145" t="s">
        <v>84</v>
      </c>
      <c r="B48" s="148" t="s">
        <v>85</v>
      </c>
      <c r="C48" s="148"/>
      <c r="D48" s="148"/>
      <c r="E48" s="148"/>
      <c r="F48" s="148"/>
      <c r="G48" s="148"/>
      <c r="H48" s="148"/>
      <c r="I48" s="148"/>
      <c r="J48" s="148"/>
      <c r="K48" s="148" t="s">
        <v>86</v>
      </c>
      <c r="L48" s="148"/>
      <c r="M48" s="148"/>
      <c r="N48" s="148"/>
      <c r="O48" s="148"/>
      <c r="P48" s="148"/>
      <c r="Q48" s="148"/>
      <c r="R48" s="148"/>
      <c r="S48" s="148"/>
      <c r="T48" s="148"/>
      <c r="U48" s="59" t="s">
        <v>87</v>
      </c>
      <c r="V48" s="60"/>
      <c r="W48" s="60"/>
      <c r="X48" s="60"/>
      <c r="Y48" s="60"/>
      <c r="Z48" s="60"/>
      <c r="AA48" s="60"/>
      <c r="AB48" s="60"/>
      <c r="AC48" s="60"/>
      <c r="AD48" s="61"/>
    </row>
    <row r="49" spans="1:30" ht="27" customHeight="1">
      <c r="A49" s="146"/>
      <c r="B49" s="62" t="s">
        <v>88</v>
      </c>
      <c r="C49" s="63"/>
      <c r="D49" s="63"/>
      <c r="E49" s="63"/>
      <c r="F49" s="63"/>
      <c r="G49" s="63"/>
      <c r="H49" s="63"/>
      <c r="I49" s="63"/>
      <c r="J49" s="64"/>
      <c r="K49" s="62" t="s">
        <v>89</v>
      </c>
      <c r="L49" s="131"/>
      <c r="M49" s="131"/>
      <c r="N49" s="131"/>
      <c r="O49" s="131"/>
      <c r="P49" s="131"/>
      <c r="Q49" s="131"/>
      <c r="R49" s="131"/>
      <c r="S49" s="131"/>
      <c r="T49" s="132"/>
      <c r="U49" s="62" t="s">
        <v>90</v>
      </c>
      <c r="V49" s="131"/>
      <c r="W49" s="131"/>
      <c r="X49" s="131"/>
      <c r="Y49" s="131"/>
      <c r="Z49" s="131"/>
      <c r="AA49" s="131"/>
      <c r="AB49" s="131"/>
      <c r="AC49" s="131"/>
      <c r="AD49" s="132"/>
    </row>
    <row r="50" spans="1:30" ht="27" customHeight="1">
      <c r="A50" s="146"/>
      <c r="B50" s="65"/>
      <c r="C50" s="66"/>
      <c r="D50" s="66"/>
      <c r="E50" s="66"/>
      <c r="F50" s="66"/>
      <c r="G50" s="66"/>
      <c r="H50" s="66"/>
      <c r="I50" s="66"/>
      <c r="J50" s="67"/>
      <c r="K50" s="133"/>
      <c r="L50" s="134"/>
      <c r="M50" s="134"/>
      <c r="N50" s="134"/>
      <c r="O50" s="134"/>
      <c r="P50" s="134"/>
      <c r="Q50" s="134"/>
      <c r="R50" s="134"/>
      <c r="S50" s="134"/>
      <c r="T50" s="135"/>
      <c r="U50" s="133"/>
      <c r="V50" s="134"/>
      <c r="W50" s="134"/>
      <c r="X50" s="134"/>
      <c r="Y50" s="134"/>
      <c r="Z50" s="134"/>
      <c r="AA50" s="134"/>
      <c r="AB50" s="134"/>
      <c r="AC50" s="134"/>
      <c r="AD50" s="135"/>
    </row>
    <row r="51" spans="1:30" ht="27" customHeight="1">
      <c r="A51" s="146"/>
      <c r="B51" s="65"/>
      <c r="C51" s="66"/>
      <c r="D51" s="66"/>
      <c r="E51" s="66"/>
      <c r="F51" s="66"/>
      <c r="G51" s="66"/>
      <c r="H51" s="66"/>
      <c r="I51" s="66"/>
      <c r="J51" s="67"/>
      <c r="K51" s="133"/>
      <c r="L51" s="134"/>
      <c r="M51" s="134"/>
      <c r="N51" s="134"/>
      <c r="O51" s="134"/>
      <c r="P51" s="134"/>
      <c r="Q51" s="134"/>
      <c r="R51" s="134"/>
      <c r="S51" s="134"/>
      <c r="T51" s="135"/>
      <c r="U51" s="133"/>
      <c r="V51" s="134"/>
      <c r="W51" s="134"/>
      <c r="X51" s="134"/>
      <c r="Y51" s="134"/>
      <c r="Z51" s="134"/>
      <c r="AA51" s="134"/>
      <c r="AB51" s="134"/>
      <c r="AC51" s="134"/>
      <c r="AD51" s="135"/>
    </row>
    <row r="52" spans="1:30" ht="27" customHeight="1">
      <c r="A52" s="146"/>
      <c r="B52" s="68"/>
      <c r="C52" s="69"/>
      <c r="D52" s="69"/>
      <c r="E52" s="69"/>
      <c r="F52" s="69"/>
      <c r="G52" s="69"/>
      <c r="H52" s="69"/>
      <c r="I52" s="69"/>
      <c r="J52" s="70"/>
      <c r="K52" s="136"/>
      <c r="L52" s="137"/>
      <c r="M52" s="137"/>
      <c r="N52" s="137"/>
      <c r="O52" s="137"/>
      <c r="P52" s="137"/>
      <c r="Q52" s="137"/>
      <c r="R52" s="137"/>
      <c r="S52" s="137"/>
      <c r="T52" s="138"/>
      <c r="U52" s="136"/>
      <c r="V52" s="137"/>
      <c r="W52" s="137"/>
      <c r="X52" s="137"/>
      <c r="Y52" s="137"/>
      <c r="Z52" s="137"/>
      <c r="AA52" s="137"/>
      <c r="AB52" s="137"/>
      <c r="AC52" s="137"/>
      <c r="AD52" s="138"/>
    </row>
    <row r="53" spans="1:30" ht="27" customHeight="1">
      <c r="A53" s="146"/>
      <c r="B53" s="139"/>
      <c r="C53" s="140"/>
      <c r="D53" s="140"/>
      <c r="E53" s="140"/>
      <c r="F53" s="140"/>
      <c r="G53" s="140"/>
      <c r="H53" s="140"/>
      <c r="I53" s="140"/>
      <c r="J53" s="141"/>
      <c r="K53" s="114" t="s">
        <v>91</v>
      </c>
      <c r="L53" s="115"/>
      <c r="M53" s="115"/>
      <c r="N53" s="115"/>
      <c r="O53" s="115"/>
      <c r="P53" s="115"/>
      <c r="Q53" s="115"/>
      <c r="R53" s="116"/>
      <c r="S53" s="114" t="s">
        <v>92</v>
      </c>
      <c r="T53" s="115"/>
      <c r="U53" s="115"/>
      <c r="V53" s="115"/>
      <c r="W53" s="115"/>
      <c r="X53" s="115"/>
      <c r="Y53" s="115"/>
      <c r="Z53" s="116"/>
      <c r="AA53" s="139" t="s">
        <v>20</v>
      </c>
      <c r="AB53" s="140"/>
      <c r="AC53" s="140"/>
      <c r="AD53" s="141"/>
    </row>
    <row r="54" spans="1:30" ht="27" customHeight="1">
      <c r="A54" s="146"/>
      <c r="B54" s="111"/>
      <c r="C54" s="112"/>
      <c r="D54" s="112"/>
      <c r="E54" s="112"/>
      <c r="F54" s="112"/>
      <c r="G54" s="112"/>
      <c r="H54" s="112"/>
      <c r="I54" s="112"/>
      <c r="J54" s="113"/>
      <c r="K54" s="114" t="s">
        <v>80</v>
      </c>
      <c r="L54" s="115"/>
      <c r="M54" s="115"/>
      <c r="N54" s="116"/>
      <c r="O54" s="114" t="s">
        <v>93</v>
      </c>
      <c r="P54" s="115"/>
      <c r="Q54" s="115"/>
      <c r="R54" s="116"/>
      <c r="S54" s="114" t="s">
        <v>94</v>
      </c>
      <c r="T54" s="115"/>
      <c r="U54" s="115"/>
      <c r="V54" s="116"/>
      <c r="W54" s="114" t="s">
        <v>93</v>
      </c>
      <c r="X54" s="115"/>
      <c r="Y54" s="115"/>
      <c r="Z54" s="116"/>
      <c r="AA54" s="111"/>
      <c r="AB54" s="112"/>
      <c r="AC54" s="112"/>
      <c r="AD54" s="113"/>
    </row>
    <row r="55" spans="1:30" ht="27" customHeight="1" thickBot="1">
      <c r="A55" s="146"/>
      <c r="B55" s="126" t="s">
        <v>95</v>
      </c>
      <c r="C55" s="25" t="s">
        <v>43</v>
      </c>
      <c r="D55" s="124" t="s">
        <v>96</v>
      </c>
      <c r="E55" s="124"/>
      <c r="F55" s="124"/>
      <c r="G55" s="124"/>
      <c r="H55" s="124"/>
      <c r="I55" s="124"/>
      <c r="J55" s="125"/>
      <c r="K55" s="94">
        <v>6</v>
      </c>
      <c r="L55" s="95"/>
      <c r="M55" s="95"/>
      <c r="N55" s="95"/>
      <c r="O55" s="94">
        <v>8</v>
      </c>
      <c r="P55" s="95"/>
      <c r="Q55" s="95"/>
      <c r="R55" s="95"/>
      <c r="S55" s="94">
        <v>8</v>
      </c>
      <c r="T55" s="95"/>
      <c r="U55" s="95"/>
      <c r="V55" s="95"/>
      <c r="W55" s="94">
        <v>10</v>
      </c>
      <c r="X55" s="95"/>
      <c r="Y55" s="95"/>
      <c r="Z55" s="95"/>
      <c r="AA55" s="121"/>
      <c r="AB55" s="122"/>
      <c r="AC55" s="122"/>
      <c r="AD55" s="123"/>
    </row>
    <row r="56" spans="1:30" ht="27" customHeight="1">
      <c r="A56" s="146"/>
      <c r="B56" s="127"/>
      <c r="C56" s="25" t="s">
        <v>46</v>
      </c>
      <c r="D56" s="124" t="s">
        <v>97</v>
      </c>
      <c r="E56" s="124"/>
      <c r="F56" s="124"/>
      <c r="G56" s="124"/>
      <c r="H56" s="124"/>
      <c r="I56" s="124"/>
      <c r="J56" s="125"/>
      <c r="K56" s="94">
        <v>6</v>
      </c>
      <c r="L56" s="95"/>
      <c r="M56" s="95"/>
      <c r="N56" s="95"/>
      <c r="O56" s="94">
        <v>8</v>
      </c>
      <c r="P56" s="95"/>
      <c r="Q56" s="95"/>
      <c r="R56" s="95"/>
      <c r="S56" s="94">
        <v>8</v>
      </c>
      <c r="T56" s="95"/>
      <c r="U56" s="95"/>
      <c r="V56" s="95"/>
      <c r="W56" s="94">
        <v>8</v>
      </c>
      <c r="X56" s="95"/>
      <c r="Y56" s="95"/>
      <c r="Z56" s="95"/>
      <c r="AA56" s="96" t="s">
        <v>98</v>
      </c>
      <c r="AB56" s="97"/>
      <c r="AC56" s="81">
        <v>8</v>
      </c>
      <c r="AD56" s="82"/>
    </row>
    <row r="57" spans="1:30" ht="27" customHeight="1" thickBot="1">
      <c r="A57" s="146"/>
      <c r="B57" s="127"/>
      <c r="C57" s="26" t="s">
        <v>49</v>
      </c>
      <c r="D57" s="129"/>
      <c r="E57" s="129"/>
      <c r="F57" s="129"/>
      <c r="G57" s="129"/>
      <c r="H57" s="129"/>
      <c r="I57" s="129"/>
      <c r="J57" s="130"/>
      <c r="K57" s="85"/>
      <c r="L57" s="86"/>
      <c r="M57" s="86"/>
      <c r="N57" s="86"/>
      <c r="O57" s="85"/>
      <c r="P57" s="86"/>
      <c r="Q57" s="86"/>
      <c r="R57" s="86"/>
      <c r="S57" s="85"/>
      <c r="T57" s="86"/>
      <c r="U57" s="86"/>
      <c r="V57" s="86"/>
      <c r="W57" s="85"/>
      <c r="X57" s="86"/>
      <c r="Y57" s="86"/>
      <c r="Z57" s="117"/>
      <c r="AA57" s="88" t="s">
        <v>99</v>
      </c>
      <c r="AB57" s="89"/>
      <c r="AC57" s="90">
        <v>9</v>
      </c>
      <c r="AD57" s="91"/>
    </row>
    <row r="58" spans="1:30" ht="27" customHeight="1" thickTop="1" thickBot="1">
      <c r="A58" s="146"/>
      <c r="B58" s="128"/>
      <c r="C58" s="19"/>
      <c r="D58" s="19"/>
      <c r="E58" s="19"/>
      <c r="F58" s="19"/>
      <c r="G58" s="19"/>
      <c r="H58" s="19"/>
      <c r="I58" s="19"/>
      <c r="J58" s="20"/>
      <c r="K58" s="118">
        <f>SUM(K55:N57)</f>
        <v>12</v>
      </c>
      <c r="L58" s="119"/>
      <c r="M58" s="119"/>
      <c r="N58" s="120"/>
      <c r="O58" s="118">
        <f t="shared" ref="O58" si="0">SUM(O55:R57)</f>
        <v>16</v>
      </c>
      <c r="P58" s="119"/>
      <c r="Q58" s="119"/>
      <c r="R58" s="120"/>
      <c r="S58" s="118">
        <f t="shared" ref="S58" si="1">SUM(S55:V57)</f>
        <v>16</v>
      </c>
      <c r="T58" s="119"/>
      <c r="U58" s="119"/>
      <c r="V58" s="120"/>
      <c r="W58" s="118">
        <f t="shared" ref="W58" si="2">SUM(W55:Z57)</f>
        <v>18</v>
      </c>
      <c r="X58" s="119"/>
      <c r="Y58" s="119"/>
      <c r="Z58" s="120"/>
      <c r="AA58" s="77" t="s">
        <v>100</v>
      </c>
      <c r="AB58" s="78"/>
      <c r="AC58" s="79">
        <v>8.5</v>
      </c>
      <c r="AD58" s="80"/>
    </row>
    <row r="59" spans="1:30" ht="27" customHeight="1">
      <c r="A59" s="146"/>
      <c r="B59" s="111"/>
      <c r="C59" s="112"/>
      <c r="D59" s="112"/>
      <c r="E59" s="112"/>
      <c r="F59" s="112"/>
      <c r="G59" s="112"/>
      <c r="H59" s="112"/>
      <c r="I59" s="112"/>
      <c r="J59" s="113"/>
      <c r="K59" s="114" t="s">
        <v>80</v>
      </c>
      <c r="L59" s="115"/>
      <c r="M59" s="115"/>
      <c r="N59" s="116"/>
      <c r="O59" s="114" t="s">
        <v>93</v>
      </c>
      <c r="P59" s="115"/>
      <c r="Q59" s="115"/>
      <c r="R59" s="116"/>
      <c r="S59" s="114" t="s">
        <v>94</v>
      </c>
      <c r="T59" s="115"/>
      <c r="U59" s="115"/>
      <c r="V59" s="116"/>
      <c r="W59" s="114" t="s">
        <v>93</v>
      </c>
      <c r="X59" s="115"/>
      <c r="Y59" s="115"/>
      <c r="Z59" s="116"/>
      <c r="AA59" s="111" t="s">
        <v>101</v>
      </c>
      <c r="AB59" s="112"/>
      <c r="AC59" s="112"/>
      <c r="AD59" s="113"/>
    </row>
    <row r="60" spans="1:30" ht="27" customHeight="1">
      <c r="A60" s="146"/>
      <c r="B60" s="109" t="s">
        <v>102</v>
      </c>
      <c r="C60" s="27" t="s">
        <v>43</v>
      </c>
      <c r="D60" s="92" t="s">
        <v>103</v>
      </c>
      <c r="E60" s="92"/>
      <c r="F60" s="92"/>
      <c r="G60" s="92"/>
      <c r="H60" s="92"/>
      <c r="I60" s="92"/>
      <c r="J60" s="93"/>
      <c r="K60" s="94">
        <v>10</v>
      </c>
      <c r="L60" s="95"/>
      <c r="M60" s="95"/>
      <c r="N60" s="56"/>
      <c r="O60" s="94">
        <v>10</v>
      </c>
      <c r="P60" s="95"/>
      <c r="Q60" s="95"/>
      <c r="R60" s="56"/>
      <c r="S60" s="94">
        <v>10</v>
      </c>
      <c r="T60" s="95"/>
      <c r="U60" s="95"/>
      <c r="V60" s="56"/>
      <c r="W60" s="94">
        <v>10</v>
      </c>
      <c r="X60" s="95"/>
      <c r="Y60" s="95"/>
      <c r="Z60" s="56"/>
      <c r="AA60" s="28"/>
      <c r="AB60" s="29"/>
      <c r="AC60" s="29"/>
      <c r="AD60" s="30"/>
    </row>
    <row r="61" spans="1:30" ht="27" customHeight="1">
      <c r="A61" s="146"/>
      <c r="B61" s="109"/>
      <c r="C61" s="31" t="s">
        <v>46</v>
      </c>
      <c r="D61" s="92" t="s">
        <v>104</v>
      </c>
      <c r="E61" s="92"/>
      <c r="F61" s="92"/>
      <c r="G61" s="92"/>
      <c r="H61" s="92"/>
      <c r="I61" s="92"/>
      <c r="J61" s="93"/>
      <c r="K61" s="94">
        <v>10</v>
      </c>
      <c r="L61" s="95"/>
      <c r="M61" s="95"/>
      <c r="N61" s="56"/>
      <c r="O61" s="94">
        <v>10</v>
      </c>
      <c r="P61" s="95"/>
      <c r="Q61" s="95"/>
      <c r="R61" s="56"/>
      <c r="S61" s="94">
        <v>10</v>
      </c>
      <c r="T61" s="95"/>
      <c r="U61" s="95"/>
      <c r="V61" s="56"/>
      <c r="W61" s="94">
        <v>10</v>
      </c>
      <c r="X61" s="95"/>
      <c r="Y61" s="95"/>
      <c r="Z61" s="56"/>
      <c r="AA61" s="32"/>
      <c r="AB61" s="33"/>
      <c r="AC61" s="33"/>
      <c r="AD61" s="34"/>
    </row>
    <row r="62" spans="1:30" ht="27" customHeight="1">
      <c r="A62" s="146"/>
      <c r="B62" s="109"/>
      <c r="C62" s="31" t="s">
        <v>49</v>
      </c>
      <c r="D62" s="92" t="s">
        <v>105</v>
      </c>
      <c r="E62" s="92"/>
      <c r="F62" s="92"/>
      <c r="G62" s="92"/>
      <c r="H62" s="92"/>
      <c r="I62" s="92"/>
      <c r="J62" s="93"/>
      <c r="K62" s="94">
        <v>8</v>
      </c>
      <c r="L62" s="95"/>
      <c r="M62" s="95"/>
      <c r="N62" s="56"/>
      <c r="O62" s="94">
        <v>8</v>
      </c>
      <c r="P62" s="95"/>
      <c r="Q62" s="95"/>
      <c r="R62" s="56"/>
      <c r="S62" s="94">
        <v>8</v>
      </c>
      <c r="T62" s="95"/>
      <c r="U62" s="95"/>
      <c r="V62" s="56"/>
      <c r="W62" s="94">
        <v>8</v>
      </c>
      <c r="X62" s="95"/>
      <c r="Y62" s="95"/>
      <c r="Z62" s="56"/>
      <c r="AA62" s="32"/>
      <c r="AB62" s="33"/>
      <c r="AC62" s="33"/>
      <c r="AD62" s="34"/>
    </row>
    <row r="63" spans="1:30" ht="27" customHeight="1">
      <c r="A63" s="146"/>
      <c r="B63" s="109"/>
      <c r="C63" s="31" t="s">
        <v>50</v>
      </c>
      <c r="D63" s="92" t="s">
        <v>106</v>
      </c>
      <c r="E63" s="92"/>
      <c r="F63" s="92"/>
      <c r="G63" s="92"/>
      <c r="H63" s="92"/>
      <c r="I63" s="92"/>
      <c r="J63" s="93"/>
      <c r="K63" s="94">
        <v>8</v>
      </c>
      <c r="L63" s="95"/>
      <c r="M63" s="95"/>
      <c r="N63" s="56"/>
      <c r="O63" s="94">
        <v>8</v>
      </c>
      <c r="P63" s="95"/>
      <c r="Q63" s="95"/>
      <c r="R63" s="56"/>
      <c r="S63" s="94">
        <v>10</v>
      </c>
      <c r="T63" s="95"/>
      <c r="U63" s="95"/>
      <c r="V63" s="56"/>
      <c r="W63" s="94">
        <v>10</v>
      </c>
      <c r="X63" s="95"/>
      <c r="Y63" s="95"/>
      <c r="Z63" s="56"/>
      <c r="AA63" s="32"/>
      <c r="AB63" s="33"/>
      <c r="AC63" s="33"/>
      <c r="AD63" s="34"/>
    </row>
    <row r="64" spans="1:30" ht="27" customHeight="1">
      <c r="A64" s="146"/>
      <c r="B64" s="109"/>
      <c r="C64" s="31" t="s">
        <v>107</v>
      </c>
      <c r="D64" s="92" t="s">
        <v>108</v>
      </c>
      <c r="E64" s="92"/>
      <c r="F64" s="92"/>
      <c r="G64" s="92"/>
      <c r="H64" s="92"/>
      <c r="I64" s="92"/>
      <c r="J64" s="93"/>
      <c r="K64" s="94">
        <v>10</v>
      </c>
      <c r="L64" s="95"/>
      <c r="M64" s="95"/>
      <c r="N64" s="56"/>
      <c r="O64" s="94">
        <v>10</v>
      </c>
      <c r="P64" s="95"/>
      <c r="Q64" s="95"/>
      <c r="R64" s="56"/>
      <c r="S64" s="94">
        <v>10</v>
      </c>
      <c r="T64" s="95"/>
      <c r="U64" s="95"/>
      <c r="V64" s="56"/>
      <c r="W64" s="94">
        <v>10</v>
      </c>
      <c r="X64" s="95"/>
      <c r="Y64" s="95"/>
      <c r="Z64" s="56"/>
      <c r="AA64" s="32"/>
      <c r="AB64" s="33"/>
      <c r="AC64" s="33"/>
      <c r="AD64" s="34"/>
    </row>
    <row r="65" spans="1:30" ht="27" customHeight="1">
      <c r="A65" s="146"/>
      <c r="B65" s="109"/>
      <c r="C65" s="31" t="s">
        <v>109</v>
      </c>
      <c r="D65" s="92" t="s">
        <v>110</v>
      </c>
      <c r="E65" s="92"/>
      <c r="F65" s="92"/>
      <c r="G65" s="92"/>
      <c r="H65" s="92"/>
      <c r="I65" s="92"/>
      <c r="J65" s="93"/>
      <c r="K65" s="94">
        <v>10</v>
      </c>
      <c r="L65" s="95"/>
      <c r="M65" s="95"/>
      <c r="N65" s="56"/>
      <c r="O65" s="94">
        <v>10</v>
      </c>
      <c r="P65" s="95"/>
      <c r="Q65" s="95"/>
      <c r="R65" s="56"/>
      <c r="S65" s="94">
        <v>10</v>
      </c>
      <c r="T65" s="95"/>
      <c r="U65" s="95"/>
      <c r="V65" s="56"/>
      <c r="W65" s="94">
        <v>10</v>
      </c>
      <c r="X65" s="95"/>
      <c r="Y65" s="95"/>
      <c r="Z65" s="56"/>
      <c r="AA65" s="32"/>
      <c r="AB65" s="33"/>
      <c r="AC65" s="33"/>
      <c r="AD65" s="34"/>
    </row>
    <row r="66" spans="1:30" ht="27" customHeight="1">
      <c r="A66" s="146"/>
      <c r="B66" s="109"/>
      <c r="C66" s="31" t="s">
        <v>111</v>
      </c>
      <c r="D66" s="92" t="s">
        <v>112</v>
      </c>
      <c r="E66" s="92"/>
      <c r="F66" s="92"/>
      <c r="G66" s="92"/>
      <c r="H66" s="92"/>
      <c r="I66" s="92"/>
      <c r="J66" s="93"/>
      <c r="K66" s="94">
        <v>10</v>
      </c>
      <c r="L66" s="95"/>
      <c r="M66" s="95"/>
      <c r="N66" s="56"/>
      <c r="O66" s="94">
        <v>10</v>
      </c>
      <c r="P66" s="95"/>
      <c r="Q66" s="95"/>
      <c r="R66" s="56"/>
      <c r="S66" s="94">
        <v>10</v>
      </c>
      <c r="T66" s="95"/>
      <c r="U66" s="95"/>
      <c r="V66" s="56"/>
      <c r="W66" s="94">
        <v>10</v>
      </c>
      <c r="X66" s="95"/>
      <c r="Y66" s="95"/>
      <c r="Z66" s="56"/>
      <c r="AA66" s="32"/>
      <c r="AB66" s="33"/>
      <c r="AC66" s="33"/>
      <c r="AD66" s="34"/>
    </row>
    <row r="67" spans="1:30" ht="27" customHeight="1">
      <c r="A67" s="146"/>
      <c r="B67" s="109"/>
      <c r="C67" s="31" t="s">
        <v>113</v>
      </c>
      <c r="D67" s="92" t="s">
        <v>114</v>
      </c>
      <c r="E67" s="92"/>
      <c r="F67" s="92"/>
      <c r="G67" s="92"/>
      <c r="H67" s="92"/>
      <c r="I67" s="92"/>
      <c r="J67" s="93"/>
      <c r="K67" s="94">
        <v>8</v>
      </c>
      <c r="L67" s="95"/>
      <c r="M67" s="95"/>
      <c r="N67" s="56"/>
      <c r="O67" s="94">
        <v>8</v>
      </c>
      <c r="P67" s="95"/>
      <c r="Q67" s="95"/>
      <c r="R67" s="56"/>
      <c r="S67" s="94">
        <v>8</v>
      </c>
      <c r="T67" s="95"/>
      <c r="U67" s="95"/>
      <c r="V67" s="56"/>
      <c r="W67" s="94">
        <v>8</v>
      </c>
      <c r="X67" s="95"/>
      <c r="Y67" s="95"/>
      <c r="Z67" s="56"/>
      <c r="AA67" s="35"/>
      <c r="AB67" s="36"/>
      <c r="AC67" s="36"/>
      <c r="AD67" s="37"/>
    </row>
    <row r="68" spans="1:30" ht="27" customHeight="1">
      <c r="A68" s="146"/>
      <c r="B68" s="109"/>
      <c r="C68" s="31" t="s">
        <v>115</v>
      </c>
      <c r="D68" s="92" t="s">
        <v>116</v>
      </c>
      <c r="E68" s="92"/>
      <c r="F68" s="92"/>
      <c r="G68" s="92"/>
      <c r="H68" s="92"/>
      <c r="I68" s="92"/>
      <c r="J68" s="93"/>
      <c r="K68" s="94">
        <v>8</v>
      </c>
      <c r="L68" s="95"/>
      <c r="M68" s="95"/>
      <c r="N68" s="56"/>
      <c r="O68" s="94">
        <v>8</v>
      </c>
      <c r="P68" s="95"/>
      <c r="Q68" s="95"/>
      <c r="R68" s="56"/>
      <c r="S68" s="94">
        <v>8</v>
      </c>
      <c r="T68" s="95"/>
      <c r="U68" s="95"/>
      <c r="V68" s="56"/>
      <c r="W68" s="94">
        <v>8</v>
      </c>
      <c r="X68" s="95"/>
      <c r="Y68" s="95"/>
      <c r="Z68" s="56"/>
      <c r="AA68" s="35"/>
      <c r="AB68" s="36"/>
      <c r="AC68" s="36"/>
      <c r="AD68" s="37"/>
    </row>
    <row r="69" spans="1:30" ht="27" customHeight="1" thickBot="1">
      <c r="A69" s="146"/>
      <c r="B69" s="110"/>
      <c r="C69" s="38" t="s">
        <v>117</v>
      </c>
      <c r="D69" s="83" t="s">
        <v>118</v>
      </c>
      <c r="E69" s="83"/>
      <c r="F69" s="83"/>
      <c r="G69" s="83"/>
      <c r="H69" s="83"/>
      <c r="I69" s="83"/>
      <c r="J69" s="84"/>
      <c r="K69" s="94">
        <v>8</v>
      </c>
      <c r="L69" s="95"/>
      <c r="M69" s="95"/>
      <c r="N69" s="56"/>
      <c r="O69" s="94">
        <v>8</v>
      </c>
      <c r="P69" s="95"/>
      <c r="Q69" s="95"/>
      <c r="R69" s="56"/>
      <c r="S69" s="94">
        <v>8</v>
      </c>
      <c r="T69" s="95"/>
      <c r="U69" s="95"/>
      <c r="V69" s="56"/>
      <c r="W69" s="94">
        <v>8</v>
      </c>
      <c r="X69" s="95"/>
      <c r="Y69" s="95"/>
      <c r="Z69" s="56"/>
      <c r="AA69" s="39"/>
      <c r="AB69" s="40"/>
      <c r="AC69" s="40"/>
      <c r="AD69" s="41"/>
    </row>
    <row r="70" spans="1:30" ht="27" customHeight="1" thickTop="1">
      <c r="A70" s="146"/>
      <c r="B70" s="104" t="s">
        <v>119</v>
      </c>
      <c r="C70" s="42" t="s">
        <v>43</v>
      </c>
      <c r="D70" s="107" t="s">
        <v>120</v>
      </c>
      <c r="E70" s="107"/>
      <c r="F70" s="107"/>
      <c r="G70" s="107"/>
      <c r="H70" s="107"/>
      <c r="I70" s="107"/>
      <c r="J70" s="108"/>
      <c r="K70" s="74">
        <v>10</v>
      </c>
      <c r="L70" s="75"/>
      <c r="M70" s="75"/>
      <c r="N70" s="76"/>
      <c r="O70" s="74">
        <v>10</v>
      </c>
      <c r="P70" s="75"/>
      <c r="Q70" s="75"/>
      <c r="R70" s="76"/>
      <c r="S70" s="74">
        <v>10</v>
      </c>
      <c r="T70" s="75"/>
      <c r="U70" s="75"/>
      <c r="V70" s="76"/>
      <c r="W70" s="74">
        <v>10</v>
      </c>
      <c r="X70" s="75"/>
      <c r="Y70" s="75"/>
      <c r="Z70" s="76"/>
      <c r="AA70" s="101"/>
      <c r="AB70" s="102"/>
      <c r="AC70" s="102"/>
      <c r="AD70" s="103"/>
    </row>
    <row r="71" spans="1:30" ht="27" customHeight="1">
      <c r="A71" s="146"/>
      <c r="B71" s="105"/>
      <c r="C71" s="31" t="s">
        <v>46</v>
      </c>
      <c r="D71" s="92" t="s">
        <v>121</v>
      </c>
      <c r="E71" s="92"/>
      <c r="F71" s="92"/>
      <c r="G71" s="92"/>
      <c r="H71" s="92"/>
      <c r="I71" s="92"/>
      <c r="J71" s="93"/>
      <c r="K71" s="94">
        <v>8</v>
      </c>
      <c r="L71" s="95"/>
      <c r="M71" s="95"/>
      <c r="N71" s="56"/>
      <c r="O71" s="94">
        <v>8</v>
      </c>
      <c r="P71" s="95"/>
      <c r="Q71" s="95"/>
      <c r="R71" s="56"/>
      <c r="S71" s="94">
        <v>10</v>
      </c>
      <c r="T71" s="95"/>
      <c r="U71" s="95"/>
      <c r="V71" s="56"/>
      <c r="W71" s="94">
        <v>10</v>
      </c>
      <c r="X71" s="95"/>
      <c r="Y71" s="95"/>
      <c r="Z71" s="56"/>
      <c r="AA71" s="98"/>
      <c r="AB71" s="99"/>
      <c r="AC71" s="99"/>
      <c r="AD71" s="100"/>
    </row>
    <row r="72" spans="1:30" ht="27" customHeight="1">
      <c r="A72" s="146"/>
      <c r="B72" s="105"/>
      <c r="C72" s="31" t="s">
        <v>49</v>
      </c>
      <c r="D72" s="92" t="s">
        <v>122</v>
      </c>
      <c r="E72" s="92"/>
      <c r="F72" s="92"/>
      <c r="G72" s="92"/>
      <c r="H72" s="92"/>
      <c r="I72" s="92"/>
      <c r="J72" s="93"/>
      <c r="K72" s="94">
        <v>8</v>
      </c>
      <c r="L72" s="95"/>
      <c r="M72" s="95"/>
      <c r="N72" s="56"/>
      <c r="O72" s="94">
        <v>8</v>
      </c>
      <c r="P72" s="95"/>
      <c r="Q72" s="95"/>
      <c r="R72" s="56"/>
      <c r="S72" s="94">
        <v>10</v>
      </c>
      <c r="T72" s="95"/>
      <c r="U72" s="95"/>
      <c r="V72" s="56"/>
      <c r="W72" s="94">
        <v>10</v>
      </c>
      <c r="X72" s="95"/>
      <c r="Y72" s="95"/>
      <c r="Z72" s="56"/>
      <c r="AA72" s="98"/>
      <c r="AB72" s="99"/>
      <c r="AC72" s="99"/>
      <c r="AD72" s="100"/>
    </row>
    <row r="73" spans="1:30" ht="27" customHeight="1">
      <c r="A73" s="146"/>
      <c r="B73" s="105"/>
      <c r="C73" s="31" t="s">
        <v>50</v>
      </c>
      <c r="D73" s="92" t="s">
        <v>123</v>
      </c>
      <c r="E73" s="92"/>
      <c r="F73" s="92"/>
      <c r="G73" s="92"/>
      <c r="H73" s="92"/>
      <c r="I73" s="92"/>
      <c r="J73" s="93"/>
      <c r="K73" s="94">
        <v>10</v>
      </c>
      <c r="L73" s="95"/>
      <c r="M73" s="95"/>
      <c r="N73" s="56"/>
      <c r="O73" s="94">
        <v>10</v>
      </c>
      <c r="P73" s="95"/>
      <c r="Q73" s="95"/>
      <c r="R73" s="56"/>
      <c r="S73" s="94">
        <v>10</v>
      </c>
      <c r="T73" s="95"/>
      <c r="U73" s="95"/>
      <c r="V73" s="56"/>
      <c r="W73" s="94">
        <v>10</v>
      </c>
      <c r="X73" s="95"/>
      <c r="Y73" s="95"/>
      <c r="Z73" s="56"/>
      <c r="AA73" s="98"/>
      <c r="AB73" s="99"/>
      <c r="AC73" s="99"/>
      <c r="AD73" s="100"/>
    </row>
    <row r="74" spans="1:30" ht="27" customHeight="1">
      <c r="A74" s="146"/>
      <c r="B74" s="105"/>
      <c r="C74" s="31" t="s">
        <v>107</v>
      </c>
      <c r="D74" s="92" t="s">
        <v>124</v>
      </c>
      <c r="E74" s="92"/>
      <c r="F74" s="92"/>
      <c r="G74" s="92"/>
      <c r="H74" s="92"/>
      <c r="I74" s="92"/>
      <c r="J74" s="93"/>
      <c r="K74" s="94">
        <v>10</v>
      </c>
      <c r="L74" s="95"/>
      <c r="M74" s="95"/>
      <c r="N74" s="56"/>
      <c r="O74" s="94">
        <v>10</v>
      </c>
      <c r="P74" s="95"/>
      <c r="Q74" s="95"/>
      <c r="R74" s="56"/>
      <c r="S74" s="94">
        <v>10</v>
      </c>
      <c r="T74" s="95"/>
      <c r="U74" s="95"/>
      <c r="V74" s="56"/>
      <c r="W74" s="94">
        <v>10</v>
      </c>
      <c r="X74" s="95"/>
      <c r="Y74" s="95"/>
      <c r="Z74" s="56"/>
      <c r="AA74" s="98"/>
      <c r="AB74" s="99"/>
      <c r="AC74" s="99"/>
      <c r="AD74" s="100"/>
    </row>
    <row r="75" spans="1:30" ht="27" customHeight="1">
      <c r="A75" s="146"/>
      <c r="B75" s="105"/>
      <c r="C75" s="31" t="s">
        <v>109</v>
      </c>
      <c r="D75" s="92" t="s">
        <v>125</v>
      </c>
      <c r="E75" s="92"/>
      <c r="F75" s="92"/>
      <c r="G75" s="92"/>
      <c r="H75" s="92"/>
      <c r="I75" s="92"/>
      <c r="J75" s="93"/>
      <c r="K75" s="94">
        <v>10</v>
      </c>
      <c r="L75" s="95"/>
      <c r="M75" s="95"/>
      <c r="N75" s="56"/>
      <c r="O75" s="94">
        <v>10</v>
      </c>
      <c r="P75" s="95"/>
      <c r="Q75" s="95"/>
      <c r="R75" s="56"/>
      <c r="S75" s="94">
        <v>10</v>
      </c>
      <c r="T75" s="95"/>
      <c r="U75" s="95"/>
      <c r="V75" s="56"/>
      <c r="W75" s="94">
        <v>10</v>
      </c>
      <c r="X75" s="95"/>
      <c r="Y75" s="95"/>
      <c r="Z75" s="56"/>
      <c r="AA75" s="98"/>
      <c r="AB75" s="99"/>
      <c r="AC75" s="99"/>
      <c r="AD75" s="100"/>
    </row>
    <row r="76" spans="1:30" ht="27" customHeight="1">
      <c r="A76" s="146"/>
      <c r="B76" s="105"/>
      <c r="C76" s="31" t="s">
        <v>111</v>
      </c>
      <c r="D76" s="92" t="s">
        <v>126</v>
      </c>
      <c r="E76" s="92"/>
      <c r="F76" s="92"/>
      <c r="G76" s="92"/>
      <c r="H76" s="92"/>
      <c r="I76" s="92"/>
      <c r="J76" s="93"/>
      <c r="K76" s="94">
        <v>10</v>
      </c>
      <c r="L76" s="95"/>
      <c r="M76" s="95"/>
      <c r="N76" s="56"/>
      <c r="O76" s="94">
        <v>10</v>
      </c>
      <c r="P76" s="95"/>
      <c r="Q76" s="95"/>
      <c r="R76" s="56"/>
      <c r="S76" s="94">
        <v>10</v>
      </c>
      <c r="T76" s="95"/>
      <c r="U76" s="95"/>
      <c r="V76" s="56"/>
      <c r="W76" s="94">
        <v>10</v>
      </c>
      <c r="X76" s="95"/>
      <c r="Y76" s="95"/>
      <c r="Z76" s="56"/>
      <c r="AA76" s="98"/>
      <c r="AB76" s="99"/>
      <c r="AC76" s="99"/>
      <c r="AD76" s="100"/>
    </row>
    <row r="77" spans="1:30" ht="27" customHeight="1" thickBot="1">
      <c r="A77" s="146"/>
      <c r="B77" s="105"/>
      <c r="C77" s="31" t="s">
        <v>113</v>
      </c>
      <c r="D77" s="92" t="s">
        <v>127</v>
      </c>
      <c r="E77" s="92"/>
      <c r="F77" s="92"/>
      <c r="G77" s="92"/>
      <c r="H77" s="92"/>
      <c r="I77" s="92"/>
      <c r="J77" s="93"/>
      <c r="K77" s="94">
        <v>10</v>
      </c>
      <c r="L77" s="95"/>
      <c r="M77" s="95"/>
      <c r="N77" s="56"/>
      <c r="O77" s="94">
        <v>10</v>
      </c>
      <c r="P77" s="95"/>
      <c r="Q77" s="95"/>
      <c r="R77" s="56"/>
      <c r="S77" s="94">
        <v>8</v>
      </c>
      <c r="T77" s="95"/>
      <c r="U77" s="95"/>
      <c r="V77" s="56"/>
      <c r="W77" s="94">
        <v>8</v>
      </c>
      <c r="X77" s="95"/>
      <c r="Y77" s="95"/>
      <c r="Z77" s="56"/>
      <c r="AA77" s="98"/>
      <c r="AB77" s="99"/>
      <c r="AC77" s="99"/>
      <c r="AD77" s="100"/>
    </row>
    <row r="78" spans="1:30" ht="27" customHeight="1">
      <c r="A78" s="146"/>
      <c r="B78" s="105"/>
      <c r="C78" s="31" t="s">
        <v>115</v>
      </c>
      <c r="D78" s="92" t="s">
        <v>128</v>
      </c>
      <c r="E78" s="92"/>
      <c r="F78" s="92"/>
      <c r="G78" s="92"/>
      <c r="H78" s="92"/>
      <c r="I78" s="92"/>
      <c r="J78" s="93"/>
      <c r="K78" s="94">
        <v>10</v>
      </c>
      <c r="L78" s="95"/>
      <c r="M78" s="95"/>
      <c r="N78" s="56"/>
      <c r="O78" s="94">
        <v>10</v>
      </c>
      <c r="P78" s="95"/>
      <c r="Q78" s="95"/>
      <c r="R78" s="56"/>
      <c r="S78" s="94">
        <v>10</v>
      </c>
      <c r="T78" s="95"/>
      <c r="U78" s="95"/>
      <c r="V78" s="56"/>
      <c r="W78" s="94">
        <v>10</v>
      </c>
      <c r="X78" s="95"/>
      <c r="Y78" s="95"/>
      <c r="Z78" s="95"/>
      <c r="AA78" s="96" t="s">
        <v>98</v>
      </c>
      <c r="AB78" s="97"/>
      <c r="AC78" s="81">
        <v>7</v>
      </c>
      <c r="AD78" s="82"/>
    </row>
    <row r="79" spans="1:30" ht="27" customHeight="1" thickBot="1">
      <c r="A79" s="146"/>
      <c r="B79" s="106"/>
      <c r="C79" s="38" t="s">
        <v>117</v>
      </c>
      <c r="D79" s="83" t="s">
        <v>129</v>
      </c>
      <c r="E79" s="83"/>
      <c r="F79" s="83"/>
      <c r="G79" s="83"/>
      <c r="H79" s="83"/>
      <c r="I79" s="83"/>
      <c r="J79" s="84"/>
      <c r="K79" s="85">
        <v>10</v>
      </c>
      <c r="L79" s="86"/>
      <c r="M79" s="86"/>
      <c r="N79" s="87"/>
      <c r="O79" s="85">
        <v>10</v>
      </c>
      <c r="P79" s="86"/>
      <c r="Q79" s="86"/>
      <c r="R79" s="87"/>
      <c r="S79" s="85">
        <v>10</v>
      </c>
      <c r="T79" s="86"/>
      <c r="U79" s="86"/>
      <c r="V79" s="87"/>
      <c r="W79" s="85">
        <v>10</v>
      </c>
      <c r="X79" s="86"/>
      <c r="Y79" s="86"/>
      <c r="Z79" s="86"/>
      <c r="AA79" s="88" t="s">
        <v>99</v>
      </c>
      <c r="AB79" s="89"/>
      <c r="AC79" s="90">
        <v>8</v>
      </c>
      <c r="AD79" s="91"/>
    </row>
    <row r="80" spans="1:30" ht="27" customHeight="1" thickTop="1" thickBot="1">
      <c r="A80" s="147"/>
      <c r="B80" s="43"/>
      <c r="C80" s="43"/>
      <c r="D80" s="43"/>
      <c r="E80" s="43"/>
      <c r="F80" s="43"/>
      <c r="G80" s="43"/>
      <c r="H80" s="43"/>
      <c r="I80" s="43"/>
      <c r="J80" s="44"/>
      <c r="K80" s="74">
        <f>SUM(K60:N79)</f>
        <v>186</v>
      </c>
      <c r="L80" s="75"/>
      <c r="M80" s="75"/>
      <c r="N80" s="76"/>
      <c r="O80" s="74">
        <f t="shared" ref="O80" si="3">SUM(O60:R79)</f>
        <v>186</v>
      </c>
      <c r="P80" s="75"/>
      <c r="Q80" s="75"/>
      <c r="R80" s="76"/>
      <c r="S80" s="74">
        <f t="shared" ref="S80" si="4">SUM(S60:V79)</f>
        <v>190</v>
      </c>
      <c r="T80" s="75"/>
      <c r="U80" s="75"/>
      <c r="V80" s="76"/>
      <c r="W80" s="74">
        <f>SUM(W60:Z79)</f>
        <v>190</v>
      </c>
      <c r="X80" s="75"/>
      <c r="Y80" s="75"/>
      <c r="Z80" s="75"/>
      <c r="AA80" s="77" t="s">
        <v>100</v>
      </c>
      <c r="AB80" s="78"/>
      <c r="AC80" s="79">
        <v>7.5</v>
      </c>
      <c r="AD80" s="80"/>
    </row>
    <row r="82" spans="1:30" ht="27" customHeight="1">
      <c r="A82" s="59" t="s">
        <v>130</v>
      </c>
      <c r="B82" s="60"/>
      <c r="C82" s="60"/>
      <c r="D82" s="60"/>
      <c r="E82" s="60"/>
      <c r="F82" s="60"/>
      <c r="G82" s="60"/>
      <c r="H82" s="61"/>
      <c r="I82" s="59" t="s">
        <v>73</v>
      </c>
      <c r="J82" s="60"/>
      <c r="K82" s="60"/>
      <c r="L82" s="60"/>
      <c r="M82" s="60"/>
      <c r="N82" s="60"/>
      <c r="O82" s="60"/>
      <c r="P82" s="60"/>
      <c r="Q82" s="60"/>
      <c r="R82" s="61"/>
    </row>
    <row r="83" spans="1:30" ht="27" customHeight="1">
      <c r="A83" s="62" t="s">
        <v>131</v>
      </c>
      <c r="B83" s="63"/>
      <c r="C83" s="63"/>
      <c r="D83" s="63"/>
      <c r="E83" s="63"/>
      <c r="F83" s="63"/>
      <c r="G83" s="63"/>
      <c r="H83" s="64"/>
      <c r="I83" s="62" t="s">
        <v>132</v>
      </c>
      <c r="J83" s="63"/>
      <c r="K83" s="63"/>
      <c r="L83" s="63"/>
      <c r="M83" s="63"/>
      <c r="N83" s="63"/>
      <c r="O83" s="63"/>
      <c r="P83" s="63"/>
      <c r="Q83" s="63"/>
      <c r="R83" s="64"/>
    </row>
    <row r="84" spans="1:30" ht="27" customHeight="1">
      <c r="A84" s="65"/>
      <c r="B84" s="66"/>
      <c r="C84" s="66"/>
      <c r="D84" s="66"/>
      <c r="E84" s="66"/>
      <c r="F84" s="66"/>
      <c r="G84" s="66"/>
      <c r="H84" s="67"/>
      <c r="I84" s="65"/>
      <c r="J84" s="66"/>
      <c r="K84" s="66"/>
      <c r="L84" s="66"/>
      <c r="M84" s="66"/>
      <c r="N84" s="66"/>
      <c r="O84" s="66"/>
      <c r="P84" s="66"/>
      <c r="Q84" s="66"/>
      <c r="R84" s="67"/>
    </row>
    <row r="85" spans="1:30" ht="27" customHeight="1" thickBot="1">
      <c r="A85" s="65"/>
      <c r="B85" s="66"/>
      <c r="C85" s="66"/>
      <c r="D85" s="66"/>
      <c r="E85" s="66"/>
      <c r="F85" s="66"/>
      <c r="G85" s="66"/>
      <c r="H85" s="67"/>
      <c r="I85" s="65"/>
      <c r="J85" s="66"/>
      <c r="K85" s="66"/>
      <c r="L85" s="66"/>
      <c r="M85" s="66"/>
      <c r="N85" s="66"/>
      <c r="O85" s="66"/>
      <c r="P85" s="66"/>
      <c r="Q85" s="66"/>
      <c r="R85" s="67"/>
      <c r="U85" s="2" t="s">
        <v>133</v>
      </c>
    </row>
    <row r="86" spans="1:30" ht="27" customHeight="1">
      <c r="A86" s="65"/>
      <c r="B86" s="66"/>
      <c r="C86" s="66"/>
      <c r="D86" s="66"/>
      <c r="E86" s="66"/>
      <c r="F86" s="66"/>
      <c r="G86" s="66"/>
      <c r="H86" s="67"/>
      <c r="I86" s="65"/>
      <c r="J86" s="66"/>
      <c r="K86" s="66"/>
      <c r="L86" s="66"/>
      <c r="M86" s="66"/>
      <c r="N86" s="66"/>
      <c r="O86" s="66"/>
      <c r="P86" s="66"/>
      <c r="Q86" s="66"/>
      <c r="R86" s="67"/>
      <c r="U86" s="71"/>
      <c r="V86" s="51"/>
      <c r="W86" s="50" t="s">
        <v>134</v>
      </c>
      <c r="X86" s="51"/>
      <c r="Y86" s="50" t="s">
        <v>135</v>
      </c>
      <c r="Z86" s="51"/>
      <c r="AA86" s="50" t="s">
        <v>136</v>
      </c>
      <c r="AB86" s="51"/>
      <c r="AC86" s="50" t="s">
        <v>100</v>
      </c>
      <c r="AD86" s="52"/>
    </row>
    <row r="87" spans="1:30" ht="27" customHeight="1">
      <c r="A87" s="65"/>
      <c r="B87" s="66"/>
      <c r="C87" s="66"/>
      <c r="D87" s="66"/>
      <c r="E87" s="66"/>
      <c r="F87" s="66"/>
      <c r="G87" s="66"/>
      <c r="H87" s="67"/>
      <c r="I87" s="65"/>
      <c r="J87" s="66"/>
      <c r="K87" s="66"/>
      <c r="L87" s="66"/>
      <c r="M87" s="66"/>
      <c r="N87" s="66"/>
      <c r="O87" s="66"/>
      <c r="P87" s="66"/>
      <c r="Q87" s="66"/>
      <c r="R87" s="67"/>
      <c r="U87" s="53" t="s">
        <v>137</v>
      </c>
      <c r="V87" s="54"/>
      <c r="W87" s="55">
        <f>S13</f>
        <v>3.6000000000000005</v>
      </c>
      <c r="X87" s="56"/>
      <c r="Y87" s="55">
        <f>Q45</f>
        <v>6</v>
      </c>
      <c r="Z87" s="56"/>
      <c r="AA87" s="55">
        <v>7.5</v>
      </c>
      <c r="AB87" s="57"/>
      <c r="AC87" s="55">
        <f>SUM(W87:AB87)</f>
        <v>17.100000000000001</v>
      </c>
      <c r="AD87" s="58"/>
    </row>
    <row r="88" spans="1:30" ht="27" customHeight="1" thickBot="1">
      <c r="A88" s="65"/>
      <c r="B88" s="66"/>
      <c r="C88" s="66"/>
      <c r="D88" s="66"/>
      <c r="E88" s="66"/>
      <c r="F88" s="66"/>
      <c r="G88" s="66"/>
      <c r="H88" s="67"/>
      <c r="I88" s="65"/>
      <c r="J88" s="66"/>
      <c r="K88" s="66"/>
      <c r="L88" s="66"/>
      <c r="M88" s="66"/>
      <c r="N88" s="66"/>
      <c r="O88" s="66"/>
      <c r="P88" s="66"/>
      <c r="Q88" s="66"/>
      <c r="R88" s="67"/>
      <c r="U88" s="72" t="s">
        <v>138</v>
      </c>
      <c r="V88" s="73"/>
      <c r="W88" s="47">
        <f>AB13</f>
        <v>3.1999999999999997</v>
      </c>
      <c r="X88" s="46"/>
      <c r="Y88" s="45">
        <f>AA45</f>
        <v>6</v>
      </c>
      <c r="Z88" s="46"/>
      <c r="AA88" s="47">
        <v>8.5</v>
      </c>
      <c r="AB88" s="48"/>
      <c r="AC88" s="47">
        <f>SUM(W88:AB88)</f>
        <v>17.7</v>
      </c>
      <c r="AD88" s="49"/>
    </row>
    <row r="89" spans="1:30" ht="27" customHeight="1">
      <c r="A89" s="68"/>
      <c r="B89" s="69"/>
      <c r="C89" s="69"/>
      <c r="D89" s="69"/>
      <c r="E89" s="69"/>
      <c r="F89" s="69"/>
      <c r="G89" s="69"/>
      <c r="H89" s="70"/>
      <c r="I89" s="68"/>
      <c r="J89" s="69"/>
      <c r="K89" s="69"/>
      <c r="L89" s="69"/>
      <c r="M89" s="69"/>
      <c r="N89" s="69"/>
      <c r="O89" s="69"/>
      <c r="P89" s="69"/>
      <c r="Q89" s="69"/>
      <c r="R89" s="70"/>
    </row>
  </sheetData>
  <mergeCells count="419">
    <mergeCell ref="T3:V3"/>
    <mergeCell ref="W3:Z3"/>
    <mergeCell ref="AA3:AD3"/>
    <mergeCell ref="A4:B5"/>
    <mergeCell ref="G4:H4"/>
    <mergeCell ref="I4:J4"/>
    <mergeCell ref="K4:L4"/>
    <mergeCell ref="N4:P5"/>
    <mergeCell ref="Q4:S5"/>
    <mergeCell ref="T4:V5"/>
    <mergeCell ref="A3:C3"/>
    <mergeCell ref="G3:H3"/>
    <mergeCell ref="I3:J3"/>
    <mergeCell ref="K3:L3"/>
    <mergeCell ref="N3:P3"/>
    <mergeCell ref="Q3:S3"/>
    <mergeCell ref="W4:Z5"/>
    <mergeCell ref="AA4:AD5"/>
    <mergeCell ref="G5:H5"/>
    <mergeCell ref="I5:J5"/>
    <mergeCell ref="K5:L5"/>
    <mergeCell ref="A8:A22"/>
    <mergeCell ref="B8:F8"/>
    <mergeCell ref="G8:I8"/>
    <mergeCell ref="J8:L8"/>
    <mergeCell ref="M8:O8"/>
    <mergeCell ref="P8:R8"/>
    <mergeCell ref="S8:U8"/>
    <mergeCell ref="V8:X8"/>
    <mergeCell ref="Y8:AA8"/>
    <mergeCell ref="AB8:AD8"/>
    <mergeCell ref="B9:F9"/>
    <mergeCell ref="G9:I9"/>
    <mergeCell ref="J9:L9"/>
    <mergeCell ref="M9:O9"/>
    <mergeCell ref="P9:R9"/>
    <mergeCell ref="S9:U9"/>
    <mergeCell ref="V9:X9"/>
    <mergeCell ref="Y9:AA9"/>
    <mergeCell ref="AB9:AD9"/>
    <mergeCell ref="B10:F10"/>
    <mergeCell ref="G10:I10"/>
    <mergeCell ref="J10:L10"/>
    <mergeCell ref="M10:O10"/>
    <mergeCell ref="P10:R10"/>
    <mergeCell ref="S10:U10"/>
    <mergeCell ref="V10:X10"/>
    <mergeCell ref="Y10:AA10"/>
    <mergeCell ref="AB10:AD10"/>
    <mergeCell ref="B11:F11"/>
    <mergeCell ref="G11:I11"/>
    <mergeCell ref="J11:L11"/>
    <mergeCell ref="M11:O11"/>
    <mergeCell ref="P11:R11"/>
    <mergeCell ref="S11:U11"/>
    <mergeCell ref="V11:X11"/>
    <mergeCell ref="Y11:AA11"/>
    <mergeCell ref="AB11:AD11"/>
    <mergeCell ref="B12:F12"/>
    <mergeCell ref="G12:I12"/>
    <mergeCell ref="J12:L12"/>
    <mergeCell ref="M12:O12"/>
    <mergeCell ref="P12:R12"/>
    <mergeCell ref="S12:U12"/>
    <mergeCell ref="V12:X12"/>
    <mergeCell ref="Y12:AA12"/>
    <mergeCell ref="AB12:AD12"/>
    <mergeCell ref="B13:R13"/>
    <mergeCell ref="S13:U13"/>
    <mergeCell ref="AB13:AD13"/>
    <mergeCell ref="B14:I22"/>
    <mergeCell ref="K14:T14"/>
    <mergeCell ref="U14:AD14"/>
    <mergeCell ref="J15:J18"/>
    <mergeCell ref="K15:T18"/>
    <mergeCell ref="U15:AD18"/>
    <mergeCell ref="L27:T27"/>
    <mergeCell ref="V27:AD27"/>
    <mergeCell ref="L28:T28"/>
    <mergeCell ref="V28:AD28"/>
    <mergeCell ref="L29:T29"/>
    <mergeCell ref="V29:AD29"/>
    <mergeCell ref="J19:J22"/>
    <mergeCell ref="K19:T22"/>
    <mergeCell ref="U19:AD22"/>
    <mergeCell ref="B25:J25"/>
    <mergeCell ref="K25:T25"/>
    <mergeCell ref="U25:AD25"/>
    <mergeCell ref="B26:J29"/>
    <mergeCell ref="L26:T26"/>
    <mergeCell ref="V26:AD26"/>
    <mergeCell ref="AC30:AD30"/>
    <mergeCell ref="B31:B34"/>
    <mergeCell ref="D31:F31"/>
    <mergeCell ref="G31:H31"/>
    <mergeCell ref="I31:J31"/>
    <mergeCell ref="K31:L31"/>
    <mergeCell ref="M31:N31"/>
    <mergeCell ref="O31:P31"/>
    <mergeCell ref="Q31:R31"/>
    <mergeCell ref="S31:T31"/>
    <mergeCell ref="Q30:R30"/>
    <mergeCell ref="S30:T30"/>
    <mergeCell ref="U30:V30"/>
    <mergeCell ref="W30:X30"/>
    <mergeCell ref="Y30:Z30"/>
    <mergeCell ref="AA30:AB30"/>
    <mergeCell ref="B30:F30"/>
    <mergeCell ref="G30:H30"/>
    <mergeCell ref="I30:J30"/>
    <mergeCell ref="K30:L30"/>
    <mergeCell ref="M30:N30"/>
    <mergeCell ref="O30:P30"/>
    <mergeCell ref="U31:V31"/>
    <mergeCell ref="W31:X31"/>
    <mergeCell ref="Y31:Z31"/>
    <mergeCell ref="AA31:AB31"/>
    <mergeCell ref="AC31:AD31"/>
    <mergeCell ref="D32:F32"/>
    <mergeCell ref="G32:H32"/>
    <mergeCell ref="I32:J32"/>
    <mergeCell ref="K32:L32"/>
    <mergeCell ref="M32:N32"/>
    <mergeCell ref="AA32:AB32"/>
    <mergeCell ref="AC32:AD32"/>
    <mergeCell ref="D33:F33"/>
    <mergeCell ref="G33:H33"/>
    <mergeCell ref="I33:J33"/>
    <mergeCell ref="K33:L33"/>
    <mergeCell ref="M33:N33"/>
    <mergeCell ref="O33:P33"/>
    <mergeCell ref="Q33:R33"/>
    <mergeCell ref="S33:T33"/>
    <mergeCell ref="O32:P32"/>
    <mergeCell ref="Q32:R32"/>
    <mergeCell ref="S32:T32"/>
    <mergeCell ref="U32:V32"/>
    <mergeCell ref="W32:X32"/>
    <mergeCell ref="Y32:Z32"/>
    <mergeCell ref="U33:V33"/>
    <mergeCell ref="W33:X33"/>
    <mergeCell ref="Y33:Z33"/>
    <mergeCell ref="AA33:AB33"/>
    <mergeCell ref="AC33:AD33"/>
    <mergeCell ref="D34:F34"/>
    <mergeCell ref="G34:H34"/>
    <mergeCell ref="I34:J34"/>
    <mergeCell ref="K34:L34"/>
    <mergeCell ref="M34:N34"/>
    <mergeCell ref="S35:T35"/>
    <mergeCell ref="U35:V35"/>
    <mergeCell ref="W35:X35"/>
    <mergeCell ref="Y35:Z35"/>
    <mergeCell ref="AA35:AB35"/>
    <mergeCell ref="AC35:AD35"/>
    <mergeCell ref="AA34:AB34"/>
    <mergeCell ref="AC34:AD34"/>
    <mergeCell ref="B35:B38"/>
    <mergeCell ref="D35:F35"/>
    <mergeCell ref="G35:H35"/>
    <mergeCell ref="I35:J35"/>
    <mergeCell ref="K35:L35"/>
    <mergeCell ref="M35:N35"/>
    <mergeCell ref="O35:P35"/>
    <mergeCell ref="Q35:R35"/>
    <mergeCell ref="O34:P34"/>
    <mergeCell ref="Q34:R34"/>
    <mergeCell ref="S34:T34"/>
    <mergeCell ref="U34:V34"/>
    <mergeCell ref="W34:X34"/>
    <mergeCell ref="Y34:Z34"/>
    <mergeCell ref="AC36:AD36"/>
    <mergeCell ref="D37:F37"/>
    <mergeCell ref="G37:H37"/>
    <mergeCell ref="I37:J37"/>
    <mergeCell ref="K37:L37"/>
    <mergeCell ref="M37:N37"/>
    <mergeCell ref="O37:P37"/>
    <mergeCell ref="Q37:R37"/>
    <mergeCell ref="S37:T37"/>
    <mergeCell ref="U37:V37"/>
    <mergeCell ref="Q36:R36"/>
    <mergeCell ref="S36:T36"/>
    <mergeCell ref="U36:V36"/>
    <mergeCell ref="W36:X36"/>
    <mergeCell ref="Y36:Z36"/>
    <mergeCell ref="AA36:AB36"/>
    <mergeCell ref="D36:F36"/>
    <mergeCell ref="G36:H36"/>
    <mergeCell ref="I36:J36"/>
    <mergeCell ref="K36:L36"/>
    <mergeCell ref="M36:N36"/>
    <mergeCell ref="O36:P36"/>
    <mergeCell ref="W37:X37"/>
    <mergeCell ref="Y37:Z37"/>
    <mergeCell ref="AA37:AB37"/>
    <mergeCell ref="AC37:AD37"/>
    <mergeCell ref="D38:F38"/>
    <mergeCell ref="G38:H38"/>
    <mergeCell ref="I38:J38"/>
    <mergeCell ref="K38:L38"/>
    <mergeCell ref="M38:N38"/>
    <mergeCell ref="O38:P38"/>
    <mergeCell ref="AC38:AD38"/>
    <mergeCell ref="B39:J39"/>
    <mergeCell ref="K39:T39"/>
    <mergeCell ref="U39:AD39"/>
    <mergeCell ref="B40:J42"/>
    <mergeCell ref="K40:T42"/>
    <mergeCell ref="U40:AD42"/>
    <mergeCell ref="Q38:R38"/>
    <mergeCell ref="S38:T38"/>
    <mergeCell ref="U38:V38"/>
    <mergeCell ref="W38:X38"/>
    <mergeCell ref="Y38:Z38"/>
    <mergeCell ref="AA38:AB38"/>
    <mergeCell ref="N45:P45"/>
    <mergeCell ref="Q45:T45"/>
    <mergeCell ref="U45:W45"/>
    <mergeCell ref="X45:Z45"/>
    <mergeCell ref="AA45:AD45"/>
    <mergeCell ref="A48:A80"/>
    <mergeCell ref="B48:J48"/>
    <mergeCell ref="K48:T48"/>
    <mergeCell ref="U48:AD48"/>
    <mergeCell ref="B49:J52"/>
    <mergeCell ref="B43:J45"/>
    <mergeCell ref="K43:T43"/>
    <mergeCell ref="U43:AD43"/>
    <mergeCell ref="K44:M44"/>
    <mergeCell ref="N44:P44"/>
    <mergeCell ref="Q44:T44"/>
    <mergeCell ref="U44:W44"/>
    <mergeCell ref="X44:Z44"/>
    <mergeCell ref="AA44:AD44"/>
    <mergeCell ref="K45:M45"/>
    <mergeCell ref="A25:A45"/>
    <mergeCell ref="K49:T52"/>
    <mergeCell ref="U49:AD52"/>
    <mergeCell ref="B53:J54"/>
    <mergeCell ref="K53:R53"/>
    <mergeCell ref="S53:Z53"/>
    <mergeCell ref="AA53:AD54"/>
    <mergeCell ref="K54:N54"/>
    <mergeCell ref="O54:R54"/>
    <mergeCell ref="S54:V54"/>
    <mergeCell ref="W54:Z54"/>
    <mergeCell ref="AA55:AD55"/>
    <mergeCell ref="D56:J56"/>
    <mergeCell ref="K56:N56"/>
    <mergeCell ref="O56:R56"/>
    <mergeCell ref="S56:V56"/>
    <mergeCell ref="W56:Z56"/>
    <mergeCell ref="AA56:AB56"/>
    <mergeCell ref="AC56:AD56"/>
    <mergeCell ref="B55:B58"/>
    <mergeCell ref="D55:J55"/>
    <mergeCell ref="K55:N55"/>
    <mergeCell ref="O55:R55"/>
    <mergeCell ref="S55:V55"/>
    <mergeCell ref="W55:Z55"/>
    <mergeCell ref="D57:J57"/>
    <mergeCell ref="K57:N57"/>
    <mergeCell ref="O57:R57"/>
    <mergeCell ref="S57:V57"/>
    <mergeCell ref="B59:J59"/>
    <mergeCell ref="K59:N59"/>
    <mergeCell ref="O59:R59"/>
    <mergeCell ref="S59:V59"/>
    <mergeCell ref="W59:Z59"/>
    <mergeCell ref="AA59:AD59"/>
    <mergeCell ref="W57:Z57"/>
    <mergeCell ref="AA57:AB57"/>
    <mergeCell ref="AC57:AD57"/>
    <mergeCell ref="K58:N58"/>
    <mergeCell ref="O58:R58"/>
    <mergeCell ref="S58:V58"/>
    <mergeCell ref="W58:Z58"/>
    <mergeCell ref="AA58:AB58"/>
    <mergeCell ref="AC58:AD58"/>
    <mergeCell ref="W61:Z61"/>
    <mergeCell ref="D62:J62"/>
    <mergeCell ref="K62:N62"/>
    <mergeCell ref="O62:R62"/>
    <mergeCell ref="S62:V62"/>
    <mergeCell ref="W62:Z62"/>
    <mergeCell ref="B60:B69"/>
    <mergeCell ref="D60:J60"/>
    <mergeCell ref="K60:N60"/>
    <mergeCell ref="O60:R60"/>
    <mergeCell ref="S60:V60"/>
    <mergeCell ref="W60:Z60"/>
    <mergeCell ref="D61:J61"/>
    <mergeCell ref="K61:N61"/>
    <mergeCell ref="O61:R61"/>
    <mergeCell ref="S61:V61"/>
    <mergeCell ref="D63:J63"/>
    <mergeCell ref="K63:N63"/>
    <mergeCell ref="O63:R63"/>
    <mergeCell ref="S63:V63"/>
    <mergeCell ref="W63:Z63"/>
    <mergeCell ref="D64:J64"/>
    <mergeCell ref="K64:N64"/>
    <mergeCell ref="O64:R64"/>
    <mergeCell ref="S64:V64"/>
    <mergeCell ref="W64:Z64"/>
    <mergeCell ref="W67:Z67"/>
    <mergeCell ref="D68:J68"/>
    <mergeCell ref="K68:N68"/>
    <mergeCell ref="O68:R68"/>
    <mergeCell ref="S68:V68"/>
    <mergeCell ref="W68:Z68"/>
    <mergeCell ref="D65:J65"/>
    <mergeCell ref="K65:N65"/>
    <mergeCell ref="O65:R65"/>
    <mergeCell ref="S65:V65"/>
    <mergeCell ref="W65:Z65"/>
    <mergeCell ref="D66:J66"/>
    <mergeCell ref="K66:N66"/>
    <mergeCell ref="O66:R66"/>
    <mergeCell ref="S66:V66"/>
    <mergeCell ref="W66:Z66"/>
    <mergeCell ref="B70:B79"/>
    <mergeCell ref="D70:J70"/>
    <mergeCell ref="K70:N70"/>
    <mergeCell ref="O70:R70"/>
    <mergeCell ref="S70:V70"/>
    <mergeCell ref="D67:J67"/>
    <mergeCell ref="K67:N67"/>
    <mergeCell ref="O67:R67"/>
    <mergeCell ref="S67:V67"/>
    <mergeCell ref="W70:Z70"/>
    <mergeCell ref="AA70:AD70"/>
    <mergeCell ref="D71:J71"/>
    <mergeCell ref="K71:N71"/>
    <mergeCell ref="O71:R71"/>
    <mergeCell ref="S71:V71"/>
    <mergeCell ref="W71:Z71"/>
    <mergeCell ref="AA71:AD71"/>
    <mergeCell ref="D69:J69"/>
    <mergeCell ref="K69:N69"/>
    <mergeCell ref="O69:R69"/>
    <mergeCell ref="S69:V69"/>
    <mergeCell ref="W69:Z69"/>
    <mergeCell ref="D73:J73"/>
    <mergeCell ref="K73:N73"/>
    <mergeCell ref="O73:R73"/>
    <mergeCell ref="S73:V73"/>
    <mergeCell ref="W73:Z73"/>
    <mergeCell ref="AA73:AD73"/>
    <mergeCell ref="D72:J72"/>
    <mergeCell ref="K72:N72"/>
    <mergeCell ref="O72:R72"/>
    <mergeCell ref="S72:V72"/>
    <mergeCell ref="W72:Z72"/>
    <mergeCell ref="AA72:AD72"/>
    <mergeCell ref="D75:J75"/>
    <mergeCell ref="K75:N75"/>
    <mergeCell ref="O75:R75"/>
    <mergeCell ref="S75:V75"/>
    <mergeCell ref="W75:Z75"/>
    <mergeCell ref="AA75:AD75"/>
    <mergeCell ref="D74:J74"/>
    <mergeCell ref="K74:N74"/>
    <mergeCell ref="O74:R74"/>
    <mergeCell ref="S74:V74"/>
    <mergeCell ref="W74:Z74"/>
    <mergeCell ref="AA74:AD74"/>
    <mergeCell ref="D77:J77"/>
    <mergeCell ref="K77:N77"/>
    <mergeCell ref="O77:R77"/>
    <mergeCell ref="S77:V77"/>
    <mergeCell ref="W77:Z77"/>
    <mergeCell ref="AA77:AD77"/>
    <mergeCell ref="D76:J76"/>
    <mergeCell ref="K76:N76"/>
    <mergeCell ref="O76:R76"/>
    <mergeCell ref="S76:V76"/>
    <mergeCell ref="W76:Z76"/>
    <mergeCell ref="AA76:AD76"/>
    <mergeCell ref="AA80:AB80"/>
    <mergeCell ref="AC80:AD80"/>
    <mergeCell ref="AC78:AD78"/>
    <mergeCell ref="D79:J79"/>
    <mergeCell ref="K79:N79"/>
    <mergeCell ref="O79:R79"/>
    <mergeCell ref="S79:V79"/>
    <mergeCell ref="W79:Z79"/>
    <mergeCell ref="AA79:AB79"/>
    <mergeCell ref="AC79:AD79"/>
    <mergeCell ref="D78:J78"/>
    <mergeCell ref="K78:N78"/>
    <mergeCell ref="O78:R78"/>
    <mergeCell ref="S78:V78"/>
    <mergeCell ref="W78:Z78"/>
    <mergeCell ref="AA78:AB78"/>
    <mergeCell ref="A82:H82"/>
    <mergeCell ref="I82:R82"/>
    <mergeCell ref="A83:H89"/>
    <mergeCell ref="I83:R89"/>
    <mergeCell ref="U86:V86"/>
    <mergeCell ref="W86:X86"/>
    <mergeCell ref="U88:V88"/>
    <mergeCell ref="W88:X88"/>
    <mergeCell ref="K80:N80"/>
    <mergeCell ref="O80:R80"/>
    <mergeCell ref="S80:V80"/>
    <mergeCell ref="W80:Z80"/>
    <mergeCell ref="Y88:Z88"/>
    <mergeCell ref="AA88:AB88"/>
    <mergeCell ref="AC88:AD88"/>
    <mergeCell ref="Y86:Z86"/>
    <mergeCell ref="AA86:AB86"/>
    <mergeCell ref="AC86:AD86"/>
    <mergeCell ref="U87:V87"/>
    <mergeCell ref="W87:X87"/>
    <mergeCell ref="Y87:Z87"/>
    <mergeCell ref="AA87:AB87"/>
    <mergeCell ref="AC87:AD87"/>
  </mergeCells>
  <phoneticPr fontId="3"/>
  <pageMargins left="0.7" right="0.7" top="0.75" bottom="0.75" header="0.3" footer="0.3"/>
  <pageSetup paperSize="9" scale="46" orientation="portrait" horizontalDpi="0" verticalDpi="0"/>
  <rowBreaks count="1" manualBreakCount="1">
    <brk id="47" max="29"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個人評価表</vt:lpstr>
      <vt:lpstr>個人評価表!Print_Area</vt:lpstr>
      <vt:lpstr>個人評価表!Print_Titles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Reframe2023</dc:creator>
  <cp:lastModifiedBy>Reframe2023</cp:lastModifiedBy>
  <dcterms:created xsi:type="dcterms:W3CDTF">2023-10-19T09:39:12Z</dcterms:created>
  <dcterms:modified xsi:type="dcterms:W3CDTF">2023-10-19T09:54:30Z</dcterms:modified>
</cp:coreProperties>
</file>